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765" windowWidth="15120" windowHeight="7350"/>
  </bookViews>
  <sheets>
    <sheet name="Двусмен" sheetId="1" r:id="rId1"/>
  </sheets>
  <calcPr calcId="124519"/>
</workbook>
</file>

<file path=xl/calcChain.xml><?xml version="1.0" encoding="utf-8"?>
<calcChain xmlns="http://schemas.openxmlformats.org/spreadsheetml/2006/main">
  <c r="Q390" i="1"/>
  <c r="Q383"/>
  <c r="U376"/>
  <c r="U383" s="1"/>
  <c r="T376"/>
  <c r="T383" s="1"/>
  <c r="S376"/>
  <c r="S383" s="1"/>
  <c r="R376"/>
  <c r="Q376"/>
  <c r="U367"/>
  <c r="T367"/>
  <c r="S367"/>
  <c r="R367"/>
  <c r="Q367"/>
  <c r="U358"/>
  <c r="T358"/>
  <c r="S358"/>
  <c r="R358"/>
  <c r="Q358"/>
  <c r="U350"/>
  <c r="T350"/>
  <c r="S350"/>
  <c r="Q350"/>
  <c r="F442"/>
  <c r="F447" s="1"/>
  <c r="F441"/>
  <c r="G376" l="1"/>
  <c r="F376"/>
  <c r="F390"/>
  <c r="F383"/>
  <c r="F358"/>
  <c r="F326" l="1"/>
  <c r="J508" l="1"/>
  <c r="I508"/>
  <c r="H508"/>
  <c r="G508"/>
  <c r="F508"/>
  <c r="J503"/>
  <c r="I503"/>
  <c r="H503"/>
  <c r="G503"/>
  <c r="F503"/>
  <c r="J498"/>
  <c r="I498"/>
  <c r="H498"/>
  <c r="G498"/>
  <c r="F498"/>
  <c r="J490"/>
  <c r="I490"/>
  <c r="H490"/>
  <c r="G490"/>
  <c r="F490"/>
  <c r="E490"/>
  <c r="J481"/>
  <c r="I481"/>
  <c r="H481"/>
  <c r="G481"/>
  <c r="F481"/>
  <c r="J472"/>
  <c r="I472"/>
  <c r="H472"/>
  <c r="G472"/>
  <c r="F472"/>
  <c r="J358" l="1"/>
  <c r="I358"/>
  <c r="H358"/>
  <c r="G358"/>
  <c r="G564" l="1"/>
  <c r="G571"/>
  <c r="G548"/>
  <c r="G531"/>
  <c r="G557"/>
  <c r="J571"/>
  <c r="I571"/>
  <c r="H571"/>
  <c r="F571"/>
  <c r="J564"/>
  <c r="I564"/>
  <c r="H564"/>
  <c r="F564"/>
  <c r="J548"/>
  <c r="I548"/>
  <c r="H548"/>
  <c r="E548"/>
  <c r="J538"/>
  <c r="I538"/>
  <c r="H538"/>
  <c r="G538"/>
  <c r="F538"/>
  <c r="J531"/>
  <c r="I531"/>
  <c r="H531"/>
  <c r="Q481" l="1"/>
  <c r="U508"/>
  <c r="T508"/>
  <c r="S508"/>
  <c r="R508"/>
  <c r="Q508"/>
  <c r="U503"/>
  <c r="T503"/>
  <c r="S503"/>
  <c r="R503"/>
  <c r="Q503"/>
  <c r="U498"/>
  <c r="T498"/>
  <c r="S498"/>
  <c r="R498"/>
  <c r="Q498"/>
  <c r="U490"/>
  <c r="T490"/>
  <c r="S490"/>
  <c r="R490"/>
  <c r="Q490"/>
  <c r="P490"/>
  <c r="U481"/>
  <c r="T481"/>
  <c r="S481"/>
  <c r="R481"/>
  <c r="U472"/>
  <c r="T472"/>
  <c r="S472"/>
  <c r="R472"/>
  <c r="Q472"/>
  <c r="J447" l="1"/>
  <c r="I447"/>
  <c r="H447"/>
  <c r="G447"/>
  <c r="J441"/>
  <c r="I441"/>
  <c r="H441"/>
  <c r="G441"/>
  <c r="F435"/>
  <c r="F427"/>
  <c r="J435"/>
  <c r="I435"/>
  <c r="H435"/>
  <c r="G435"/>
  <c r="J427"/>
  <c r="I427"/>
  <c r="H427"/>
  <c r="G427"/>
  <c r="J418"/>
  <c r="I418"/>
  <c r="H418"/>
  <c r="G418"/>
  <c r="J412"/>
  <c r="I412"/>
  <c r="H412"/>
  <c r="G412"/>
  <c r="J350" l="1"/>
  <c r="I350"/>
  <c r="H350"/>
  <c r="F350"/>
  <c r="J376"/>
  <c r="J383" s="1"/>
  <c r="I376"/>
  <c r="I383" s="1"/>
  <c r="H376"/>
  <c r="H383" s="1"/>
  <c r="J367"/>
  <c r="I367"/>
  <c r="H367"/>
  <c r="G367"/>
  <c r="J326" l="1"/>
  <c r="I326"/>
  <c r="H326"/>
  <c r="G326"/>
  <c r="F531" l="1"/>
  <c r="AG100" l="1"/>
  <c r="AF100"/>
  <c r="AE100"/>
  <c r="AD100"/>
  <c r="AC100"/>
  <c r="AG93"/>
  <c r="AF93"/>
  <c r="AE93"/>
  <c r="AD93"/>
  <c r="AC93"/>
  <c r="AG86"/>
  <c r="AF86"/>
  <c r="AE86"/>
  <c r="AD86"/>
  <c r="AC86"/>
  <c r="AG77"/>
  <c r="AF77"/>
  <c r="AE77"/>
  <c r="AD77"/>
  <c r="AC77"/>
  <c r="AC68"/>
  <c r="AC61"/>
  <c r="F367" l="1"/>
  <c r="F557" l="1"/>
  <c r="F548"/>
  <c r="F413" l="1"/>
  <c r="F418" l="1"/>
  <c r="F412" l="1"/>
</calcChain>
</file>

<file path=xl/sharedStrings.xml><?xml version="1.0" encoding="utf-8"?>
<sst xmlns="http://schemas.openxmlformats.org/spreadsheetml/2006/main" count="897" uniqueCount="165">
  <si>
    <t>Школа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</si>
  <si>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</si>
  <si>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</si>
  <si>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</si>
  <si>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</si>
  <si>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</si>
  <si>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</si>
  <si>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</si>
  <si>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</si>
  <si>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</si>
  <si>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</si>
  <si>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Отд./корп</t>
  </si>
  <si>
    <t>День</t>
  </si>
  <si>
    <t>гор. блюдо</t>
  </si>
  <si>
    <t>фрукты</t>
  </si>
  <si>
    <t>закуска</t>
  </si>
  <si>
    <t>1 блюдо</t>
  </si>
  <si>
    <t>2 блюдо</t>
  </si>
  <si>
    <t>гарнир</t>
  </si>
  <si>
    <t>хлеб черн.</t>
  </si>
  <si>
    <t>Организация МУП «Школьный  комбинат»</t>
  </si>
  <si>
    <t>М Е Н Ю</t>
  </si>
  <si>
    <t>для   питания   учащихся</t>
  </si>
  <si>
    <t>МБОУ школа № ________________________________________</t>
  </si>
  <si>
    <t>Утверждаю ______________________________________________</t>
  </si>
  <si>
    <t>(подпись директора,  ФИО)</t>
  </si>
  <si>
    <t>Обед 2 смена</t>
  </si>
  <si>
    <t xml:space="preserve">Яйцо отварное </t>
  </si>
  <si>
    <t>Бутерброд с сыром</t>
  </si>
  <si>
    <t>Хлеб рж.-пшеничный</t>
  </si>
  <si>
    <t xml:space="preserve">Чай с сахаром </t>
  </si>
  <si>
    <t>гор.напиток</t>
  </si>
  <si>
    <t>200/15</t>
  </si>
  <si>
    <t>Итого:</t>
  </si>
  <si>
    <t>ПР</t>
  </si>
  <si>
    <t>ФИО</t>
  </si>
  <si>
    <t>Зав. Производством                    ________________________/</t>
  </si>
  <si>
    <t xml:space="preserve">Мед.работник                                     _______________________/                          </t>
  </si>
  <si>
    <t>Овощи свежие</t>
  </si>
  <si>
    <t>Хлеб ржано-пшеничный</t>
  </si>
  <si>
    <t>Хлеб пшеничный</t>
  </si>
  <si>
    <t>Сок фруктовый</t>
  </si>
  <si>
    <t>Яблоко</t>
  </si>
  <si>
    <t>хлеб белый</t>
  </si>
  <si>
    <t>45/45</t>
  </si>
  <si>
    <t>Рассольник Ленинградский</t>
  </si>
  <si>
    <t>Хлеб ржано-пшеничн.</t>
  </si>
  <si>
    <t>ИТОГО ЗА ОБЕД:</t>
  </si>
  <si>
    <t>50/50</t>
  </si>
  <si>
    <t>Пюре картофельное</t>
  </si>
  <si>
    <t>Чай с сахаром и лимоном</t>
  </si>
  <si>
    <t>гор. Напиток</t>
  </si>
  <si>
    <t>75/5</t>
  </si>
  <si>
    <t>200/15/7</t>
  </si>
  <si>
    <t>Суп картофельный с бобовыми (горох)</t>
  </si>
  <si>
    <t>Хлеб рж.-пшеничн.</t>
  </si>
  <si>
    <t>Кисель из сока плодового натурального</t>
  </si>
  <si>
    <t>напиток</t>
  </si>
  <si>
    <t>100/30</t>
  </si>
  <si>
    <t>Суп картофельный с мясными фрикадельками</t>
  </si>
  <si>
    <t>хлеб черный</t>
  </si>
  <si>
    <t>250/35</t>
  </si>
  <si>
    <t>Каша вязкая пшеничная</t>
  </si>
  <si>
    <t>100/5</t>
  </si>
  <si>
    <t>Каша вязкая гречневая</t>
  </si>
  <si>
    <t>Борщ с капустой и картофелем</t>
  </si>
  <si>
    <t>Компот из смеси с/фр.</t>
  </si>
  <si>
    <t>Макаронные изделия отварные с сыром</t>
  </si>
  <si>
    <t>Масло сливочное (порциями)</t>
  </si>
  <si>
    <t>Чай с молоком</t>
  </si>
  <si>
    <t>125/20/5</t>
  </si>
  <si>
    <t>150/50/15</t>
  </si>
  <si>
    <t>День 7-ой       Неделя вторая</t>
  </si>
  <si>
    <t xml:space="preserve">Тефтели рыбные </t>
  </si>
  <si>
    <t>239/331</t>
  </si>
  <si>
    <t>75/30</t>
  </si>
  <si>
    <t xml:space="preserve">хлеб чёрн. </t>
  </si>
  <si>
    <t>День 8-ой       Неделя вторая</t>
  </si>
  <si>
    <t>Какао с молоком</t>
  </si>
  <si>
    <t>гор. напиток</t>
  </si>
  <si>
    <t>творож. Блюдо</t>
  </si>
  <si>
    <t>Рагу из овощей</t>
  </si>
  <si>
    <t>Котлеты, биточки, шницели</t>
  </si>
  <si>
    <t>День 9-ый       Неделя вторая</t>
  </si>
  <si>
    <t>Каша жидкая молочная из манной крупы</t>
  </si>
  <si>
    <t>Сыр (порциями)</t>
  </si>
  <si>
    <t>Птица отварная</t>
  </si>
  <si>
    <t>Капуста тушеная</t>
  </si>
  <si>
    <t>ИТОГО:</t>
  </si>
  <si>
    <t>овощи</t>
  </si>
  <si>
    <t xml:space="preserve">Птица отварная </t>
  </si>
  <si>
    <t>День 10-ый       Неделя вторая</t>
  </si>
  <si>
    <t>290/331</t>
  </si>
  <si>
    <t>Рыба, тушенная в томате с овощами</t>
  </si>
  <si>
    <t>Рыба, тушеная в томате с овощами</t>
  </si>
  <si>
    <t>Кисель из сока плодового</t>
  </si>
  <si>
    <t>ИТОГО :</t>
  </si>
  <si>
    <t>Завтрак 1-4 классы</t>
  </si>
  <si>
    <t>Обед  2 смена</t>
  </si>
  <si>
    <t>Обед льготные категории</t>
  </si>
  <si>
    <t>Завтрак 5-11 классы льготной категории</t>
  </si>
  <si>
    <t>Обед 2 смена 1-4 классы</t>
  </si>
  <si>
    <t>Полдник 5-11 классы льготной категории</t>
  </si>
  <si>
    <t>100/15</t>
  </si>
  <si>
    <t>Овощи соленые</t>
  </si>
  <si>
    <t>Полдник 1-4 классы</t>
  </si>
  <si>
    <t>Полдник  5-11 классы льготные категории</t>
  </si>
  <si>
    <t>Салат из свеклы отварной</t>
  </si>
  <si>
    <t>молочное блюдо</t>
  </si>
  <si>
    <t>яичное блюдо</t>
  </si>
  <si>
    <t>Завтрак льготные категории 5-11 классов</t>
  </si>
  <si>
    <t>Сырники из  творога со сметаной</t>
  </si>
  <si>
    <t>Сок (в мелкоштучной упаковке) 0,2 тетра</t>
  </si>
  <si>
    <t>1 шт</t>
  </si>
  <si>
    <t>Завтрак  1- 4 классы</t>
  </si>
  <si>
    <t>Завтрак  льготные категории 5-11 классы</t>
  </si>
  <si>
    <t>Полдник  1- 4 классы</t>
  </si>
  <si>
    <t>Полдник  5-11 классы льготной категории</t>
  </si>
  <si>
    <t>Мандарин</t>
  </si>
  <si>
    <t>Овощи по сезону*</t>
  </si>
  <si>
    <t>20/30</t>
  </si>
  <si>
    <t>-</t>
  </si>
  <si>
    <t>20/27</t>
  </si>
  <si>
    <t>Фрукты по сезону</t>
  </si>
  <si>
    <t>Фрукты</t>
  </si>
  <si>
    <t>ИТОГО ЗА ЗАВТРАК:</t>
  </si>
  <si>
    <t>60/30</t>
  </si>
  <si>
    <t>Фрукты  яблоко</t>
  </si>
  <si>
    <t xml:space="preserve">хлеб белый </t>
  </si>
  <si>
    <t>Салат из соленых овощей с луком</t>
  </si>
  <si>
    <t>Фрукты  Яблоко</t>
  </si>
  <si>
    <t>Пудинг из творога (запеченный) с  м.д.ж 2,5%</t>
  </si>
  <si>
    <t>Фруты в ассортименте*</t>
  </si>
  <si>
    <t>Фрукты (по сезону)</t>
  </si>
  <si>
    <t xml:space="preserve">Котлета паровая с соусом </t>
  </si>
  <si>
    <t>Завтрак 1-4  классы</t>
  </si>
  <si>
    <t>Сырники из творога со сметаной</t>
  </si>
  <si>
    <t>Сок фруктовый (в мелкоштучной упаковке)</t>
  </si>
  <si>
    <t>Суп картофельный с рисовой  крупой</t>
  </si>
  <si>
    <t>Салат из белокоч капусты с яблоками</t>
  </si>
  <si>
    <t>Фрукты Яблоко</t>
  </si>
  <si>
    <t>Филе цыпленка, тушенное в соусе</t>
  </si>
  <si>
    <t>Кофейный напиток с молоком</t>
  </si>
  <si>
    <t>Компот из свежих яблок</t>
  </si>
  <si>
    <t>1  блюдо</t>
  </si>
  <si>
    <t xml:space="preserve">Дата                        « 03 »  марта     2022  года </t>
  </si>
  <si>
    <t xml:space="preserve">Дата                        « 4 »  марта    2022  года </t>
  </si>
  <si>
    <t xml:space="preserve">МБОУ школа №  </t>
  </si>
  <si>
    <t xml:space="preserve">Дата                        « 15 »  марта    2022  года </t>
  </si>
  <si>
    <t>Котлета рубленая из птицы с маслом</t>
  </si>
  <si>
    <t xml:space="preserve">Дата                          « 16 »   марта    2022  года </t>
  </si>
  <si>
    <t>Икра кабачковая</t>
  </si>
  <si>
    <t xml:space="preserve">Дата                        « 17 »  марта     2022  года </t>
  </si>
  <si>
    <t>100/11</t>
  </si>
  <si>
    <t>100/10</t>
  </si>
  <si>
    <t xml:space="preserve">234 </t>
  </si>
  <si>
    <t>Котлеты рыбные с маслом слив</t>
  </si>
  <si>
    <t>90/5</t>
  </si>
  <si>
    <t>312</t>
  </si>
  <si>
    <t>Салат из свеклы отварной с яблоком</t>
  </si>
  <si>
    <t>Суп гороховый</t>
  </si>
  <si>
    <t xml:space="preserve">Гуляш </t>
  </si>
  <si>
    <t>35/35</t>
  </si>
  <si>
    <t xml:space="preserve">Каша вязкая ячневая </t>
  </si>
  <si>
    <t>МБОУ школа № 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</si>
</sst>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288">
    <xf numFmtId="0" fontId="0" fillId="0" borderId="0" xfId="0"/>
    <xf numFmtId="0" fontId="3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5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" xfId="0" applyFont="1" applyBorder="1"/>
    <xf numFmtId="0" fontId="3" fillId="0" borderId="14" xfId="0" applyFont="1" applyBorder="1"/>
    <xf numFmtId="0" fontId="3" fillId="0" borderId="7" xfId="0" applyFont="1" applyBorder="1"/>
    <xf numFmtId="2" fontId="3" fillId="0" borderId="1" xfId="0" applyNumberFormat="1" applyFont="1" applyBorder="1"/>
    <xf numFmtId="0" fontId="3" fillId="0" borderId="8" xfId="0" applyFont="1" applyBorder="1"/>
    <xf numFmtId="0" fontId="3" fillId="0" borderId="1" xfId="0" applyFont="1" applyBorder="1" applyAlignment="1"/>
    <xf numFmtId="0" fontId="3" fillId="0" borderId="1" xfId="0" applyFont="1" applyBorder="1" applyAlignment="1">
      <alignment horizontal="left" vertical="top" wrapText="1"/>
    </xf>
    <xf numFmtId="0" fontId="3" fillId="0" borderId="7" xfId="0" applyFont="1" applyBorder="1" applyAlignment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top" wrapText="1"/>
    </xf>
    <xf numFmtId="0" fontId="2" fillId="0" borderId="10" xfId="0" applyFont="1" applyBorder="1"/>
    <xf numFmtId="0" fontId="3" fillId="0" borderId="12" xfId="0" applyFont="1" applyBorder="1"/>
    <xf numFmtId="0" fontId="3" fillId="0" borderId="10" xfId="0" applyFont="1" applyBorder="1" applyAlignment="1"/>
    <xf numFmtId="0" fontId="3" fillId="0" borderId="0" xfId="0" applyFont="1" applyBorder="1"/>
    <xf numFmtId="0" fontId="3" fillId="0" borderId="9" xfId="0" applyFont="1" applyBorder="1"/>
    <xf numFmtId="2" fontId="3" fillId="0" borderId="8" xfId="0" applyNumberFormat="1" applyFont="1" applyBorder="1"/>
    <xf numFmtId="2" fontId="3" fillId="0" borderId="0" xfId="0" applyNumberFormat="1" applyFont="1" applyBorder="1"/>
    <xf numFmtId="0" fontId="3" fillId="0" borderId="24" xfId="0" applyFont="1" applyBorder="1"/>
    <xf numFmtId="0" fontId="3" fillId="0" borderId="11" xfId="0" applyFont="1" applyBorder="1" applyAlignment="1"/>
    <xf numFmtId="0" fontId="3" fillId="0" borderId="8" xfId="0" applyFont="1" applyBorder="1" applyAlignment="1">
      <alignment horizontal="right" wrapText="1"/>
    </xf>
    <xf numFmtId="0" fontId="3" fillId="0" borderId="9" xfId="0" applyFont="1" applyBorder="1" applyAlignment="1">
      <alignment horizontal="right" wrapText="1"/>
    </xf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left" wrapText="1"/>
    </xf>
    <xf numFmtId="2" fontId="3" fillId="0" borderId="10" xfId="0" applyNumberFormat="1" applyFont="1" applyBorder="1"/>
    <xf numFmtId="0" fontId="3" fillId="0" borderId="1" xfId="0" applyFont="1" applyBorder="1" applyAlignment="1">
      <alignment horizontal="left"/>
    </xf>
    <xf numFmtId="2" fontId="3" fillId="0" borderId="14" xfId="0" applyNumberFormat="1" applyFont="1" applyBorder="1"/>
    <xf numFmtId="1" fontId="3" fillId="0" borderId="0" xfId="0" applyNumberFormat="1" applyFont="1" applyBorder="1"/>
    <xf numFmtId="0" fontId="3" fillId="0" borderId="19" xfId="0" applyFont="1" applyBorder="1"/>
    <xf numFmtId="0" fontId="3" fillId="0" borderId="20" xfId="0" applyFont="1" applyBorder="1"/>
    <xf numFmtId="0" fontId="3" fillId="0" borderId="2" xfId="0" applyFont="1" applyBorder="1" applyAlignment="1">
      <alignment wrapText="1"/>
    </xf>
    <xf numFmtId="0" fontId="3" fillId="0" borderId="8" xfId="0" applyFont="1" applyBorder="1" applyAlignment="1">
      <alignment horizontal="left"/>
    </xf>
    <xf numFmtId="0" fontId="3" fillId="0" borderId="8" xfId="0" applyFont="1" applyBorder="1" applyAlignment="1">
      <alignment horizontal="left" vertical="top" wrapText="1"/>
    </xf>
    <xf numFmtId="0" fontId="3" fillId="0" borderId="8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2" fontId="3" fillId="0" borderId="12" xfId="0" applyNumberFormat="1" applyFont="1" applyBorder="1"/>
    <xf numFmtId="0" fontId="3" fillId="0" borderId="17" xfId="0" applyFont="1" applyBorder="1" applyAlignment="1">
      <alignment vertical="top"/>
    </xf>
    <xf numFmtId="0" fontId="3" fillId="0" borderId="26" xfId="0" applyFont="1" applyBorder="1"/>
    <xf numFmtId="0" fontId="3" fillId="0" borderId="4" xfId="0" applyFont="1" applyBorder="1"/>
    <xf numFmtId="0" fontId="3" fillId="0" borderId="30" xfId="0" applyFont="1" applyBorder="1"/>
    <xf numFmtId="0" fontId="3" fillId="0" borderId="27" xfId="0" applyFont="1" applyBorder="1"/>
    <xf numFmtId="0" fontId="3" fillId="0" borderId="21" xfId="0" applyFont="1" applyBorder="1"/>
    <xf numFmtId="0" fontId="0" fillId="0" borderId="1" xfId="0" applyFont="1" applyBorder="1" applyAlignment="1">
      <alignment horizontal="center"/>
    </xf>
    <xf numFmtId="0" fontId="2" fillId="0" borderId="19" xfId="0" applyFont="1" applyBorder="1"/>
    <xf numFmtId="0" fontId="1" fillId="0" borderId="1" xfId="0" applyFont="1" applyBorder="1" applyAlignment="1">
      <alignment horizontal="center"/>
    </xf>
    <xf numFmtId="0" fontId="3" fillId="0" borderId="22" xfId="0" applyFont="1" applyBorder="1" applyAlignment="1">
      <alignment horizontal="left" vertical="top"/>
    </xf>
    <xf numFmtId="0" fontId="3" fillId="0" borderId="4" xfId="0" applyFont="1" applyBorder="1" applyAlignment="1"/>
    <xf numFmtId="0" fontId="2" fillId="0" borderId="1" xfId="0" applyFont="1" applyBorder="1"/>
    <xf numFmtId="0" fontId="3" fillId="0" borderId="0" xfId="0" applyFont="1" applyBorder="1" applyAlignment="1">
      <alignment horizontal="center" vertical="top" wrapText="1"/>
    </xf>
    <xf numFmtId="0" fontId="3" fillId="0" borderId="14" xfId="0" applyFont="1" applyBorder="1" applyAlignment="1">
      <alignment wrapText="1"/>
    </xf>
    <xf numFmtId="0" fontId="8" fillId="0" borderId="10" xfId="0" applyFont="1" applyBorder="1"/>
    <xf numFmtId="0" fontId="3" fillId="0" borderId="10" xfId="0" applyFont="1" applyBorder="1" applyAlignment="1">
      <alignment wrapText="1"/>
    </xf>
    <xf numFmtId="0" fontId="3" fillId="0" borderId="0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49" fontId="3" fillId="0" borderId="14" xfId="0" applyNumberFormat="1" applyFont="1" applyBorder="1" applyAlignment="1">
      <alignment horizontal="right" wrapText="1"/>
    </xf>
    <xf numFmtId="49" fontId="3" fillId="0" borderId="10" xfId="0" applyNumberFormat="1" applyFont="1" applyBorder="1" applyAlignment="1">
      <alignment horizontal="right" wrapText="1"/>
    </xf>
    <xf numFmtId="0" fontId="3" fillId="0" borderId="11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/>
    </xf>
    <xf numFmtId="0" fontId="3" fillId="0" borderId="29" xfId="0" applyFont="1" applyBorder="1" applyAlignment="1">
      <alignment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wrapText="1"/>
    </xf>
    <xf numFmtId="2" fontId="5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3" fillId="0" borderId="35" xfId="0" applyFont="1" applyBorder="1" applyAlignment="1">
      <alignment vertical="top" wrapText="1"/>
    </xf>
    <xf numFmtId="0" fontId="3" fillId="0" borderId="36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8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top"/>
    </xf>
    <xf numFmtId="0" fontId="3" fillId="0" borderId="2" xfId="0" applyFont="1" applyBorder="1" applyAlignment="1">
      <alignment horizontal="left" wrapText="1"/>
    </xf>
    <xf numFmtId="0" fontId="3" fillId="0" borderId="12" xfId="0" applyFont="1" applyBorder="1" applyAlignment="1">
      <alignment wrapText="1"/>
    </xf>
    <xf numFmtId="0" fontId="3" fillId="0" borderId="7" xfId="0" applyFont="1" applyBorder="1" applyAlignment="1">
      <alignment vertical="center"/>
    </xf>
    <xf numFmtId="0" fontId="3" fillId="0" borderId="26" xfId="0" applyFont="1" applyBorder="1" applyAlignment="1">
      <alignment wrapText="1"/>
    </xf>
    <xf numFmtId="0" fontId="3" fillId="0" borderId="31" xfId="0" applyFont="1" applyBorder="1" applyAlignment="1">
      <alignment wrapText="1"/>
    </xf>
    <xf numFmtId="0" fontId="3" fillId="0" borderId="13" xfId="0" applyFont="1" applyBorder="1" applyAlignment="1">
      <alignment wrapText="1"/>
    </xf>
    <xf numFmtId="0" fontId="2" fillId="0" borderId="7" xfId="0" applyFont="1" applyBorder="1" applyAlignment="1">
      <alignment horizontal="right" wrapText="1"/>
    </xf>
    <xf numFmtId="0" fontId="3" fillId="0" borderId="33" xfId="0" applyFont="1" applyBorder="1" applyAlignment="1">
      <alignment wrapText="1"/>
    </xf>
    <xf numFmtId="2" fontId="3" fillId="0" borderId="1" xfId="0" applyNumberFormat="1" applyFont="1" applyBorder="1" applyAlignment="1">
      <alignment horizont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/>
    </xf>
    <xf numFmtId="0" fontId="2" fillId="0" borderId="0" xfId="0" applyFont="1" applyBorder="1"/>
    <xf numFmtId="0" fontId="5" fillId="0" borderId="0" xfId="0" applyFont="1" applyBorder="1"/>
    <xf numFmtId="0" fontId="3" fillId="0" borderId="14" xfId="0" applyFont="1" applyBorder="1" applyAlignment="1">
      <alignment horizontal="right" wrapText="1"/>
    </xf>
    <xf numFmtId="0" fontId="2" fillId="0" borderId="8" xfId="0" applyFont="1" applyBorder="1" applyAlignment="1">
      <alignment horizontal="right" wrapText="1"/>
    </xf>
    <xf numFmtId="0" fontId="2" fillId="0" borderId="9" xfId="0" applyFont="1" applyBorder="1" applyAlignment="1">
      <alignment horizontal="right" wrapText="1"/>
    </xf>
    <xf numFmtId="0" fontId="3" fillId="0" borderId="10" xfId="0" applyFont="1" applyBorder="1" applyAlignment="1">
      <alignment horizontal="right" wrapText="1"/>
    </xf>
    <xf numFmtId="0" fontId="3" fillId="0" borderId="10" xfId="0" applyFont="1" applyBorder="1" applyAlignment="1">
      <alignment horizontal="left" vertical="top" wrapText="1"/>
    </xf>
    <xf numFmtId="0" fontId="2" fillId="0" borderId="11" xfId="0" applyFont="1" applyBorder="1"/>
    <xf numFmtId="0" fontId="2" fillId="0" borderId="7" xfId="0" applyFont="1" applyBorder="1"/>
    <xf numFmtId="0" fontId="2" fillId="0" borderId="10" xfId="0" applyFont="1" applyBorder="1" applyAlignment="1">
      <alignment wrapText="1"/>
    </xf>
    <xf numFmtId="0" fontId="2" fillId="0" borderId="12" xfId="0" applyFont="1" applyBorder="1" applyAlignment="1">
      <alignment horizontal="right" wrapText="1"/>
    </xf>
    <xf numFmtId="0" fontId="2" fillId="0" borderId="11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3" fillId="0" borderId="2" xfId="0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29" xfId="0" applyFont="1" applyBorder="1" applyAlignment="1">
      <alignment horizontal="left"/>
    </xf>
    <xf numFmtId="0" fontId="2" fillId="0" borderId="13" xfId="0" applyFont="1" applyBorder="1" applyAlignment="1">
      <alignment horizontal="right" wrapText="1"/>
    </xf>
    <xf numFmtId="0" fontId="3" fillId="0" borderId="12" xfId="0" applyFont="1" applyBorder="1" applyAlignment="1">
      <alignment horizontal="right" wrapText="1"/>
    </xf>
    <xf numFmtId="0" fontId="7" fillId="0" borderId="1" xfId="0" applyFont="1" applyBorder="1" applyAlignment="1">
      <alignment wrapText="1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5" fillId="0" borderId="1" xfId="0" applyFont="1" applyBorder="1" applyAlignment="1">
      <alignment wrapText="1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vertical="top"/>
    </xf>
    <xf numFmtId="2" fontId="3" fillId="0" borderId="1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/>
    </xf>
    <xf numFmtId="0" fontId="7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wrapText="1"/>
    </xf>
    <xf numFmtId="0" fontId="2" fillId="0" borderId="0" xfId="0" applyFont="1" applyBorder="1" applyAlignment="1">
      <alignment wrapText="1"/>
    </xf>
    <xf numFmtId="2" fontId="3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wrapText="1"/>
    </xf>
    <xf numFmtId="0" fontId="2" fillId="0" borderId="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/>
    </xf>
    <xf numFmtId="0" fontId="3" fillId="0" borderId="28" xfId="0" applyFont="1" applyBorder="1" applyAlignment="1">
      <alignment horizontal="left"/>
    </xf>
    <xf numFmtId="0" fontId="3" fillId="0" borderId="38" xfId="0" applyFont="1" applyBorder="1"/>
    <xf numFmtId="0" fontId="3" fillId="0" borderId="32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right"/>
    </xf>
    <xf numFmtId="0" fontId="3" fillId="0" borderId="13" xfId="0" applyFont="1" applyBorder="1" applyAlignment="1">
      <alignment horizontal="right" wrapText="1"/>
    </xf>
    <xf numFmtId="0" fontId="3" fillId="0" borderId="10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9" xfId="0" applyFont="1" applyBorder="1" applyAlignment="1">
      <alignment horizontal="right" vertical="top" wrapText="1"/>
    </xf>
    <xf numFmtId="0" fontId="3" fillId="0" borderId="10" xfId="0" applyFont="1" applyBorder="1" applyAlignment="1">
      <alignment horizontal="center"/>
    </xf>
    <xf numFmtId="0" fontId="3" fillId="0" borderId="39" xfId="0" applyFont="1" applyBorder="1"/>
    <xf numFmtId="2" fontId="3" fillId="0" borderId="8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/>
    </xf>
    <xf numFmtId="0" fontId="2" fillId="0" borderId="31" xfId="0" applyFont="1" applyBorder="1"/>
    <xf numFmtId="0" fontId="8" fillId="0" borderId="26" xfId="0" applyFont="1" applyBorder="1"/>
    <xf numFmtId="0" fontId="3" fillId="0" borderId="32" xfId="0" applyFont="1" applyBorder="1" applyAlignment="1">
      <alignment wrapText="1"/>
    </xf>
    <xf numFmtId="2" fontId="1" fillId="0" borderId="10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 wrapText="1"/>
    </xf>
    <xf numFmtId="0" fontId="3" fillId="0" borderId="16" xfId="0" applyFont="1" applyBorder="1"/>
    <xf numFmtId="0" fontId="3" fillId="0" borderId="18" xfId="0" applyFont="1" applyBorder="1"/>
    <xf numFmtId="0" fontId="3" fillId="0" borderId="17" xfId="0" applyFont="1" applyBorder="1"/>
    <xf numFmtId="2" fontId="3" fillId="0" borderId="12" xfId="0" applyNumberFormat="1" applyFont="1" applyBorder="1" applyAlignment="1">
      <alignment horizontal="center"/>
    </xf>
    <xf numFmtId="0" fontId="3" fillId="2" borderId="1" xfId="0" applyFont="1" applyFill="1" applyBorder="1" applyAlignment="1">
      <alignment vertical="top" wrapText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0" borderId="28" xfId="0" applyFont="1" applyBorder="1" applyAlignment="1">
      <alignment horizontal="left" wrapText="1"/>
    </xf>
    <xf numFmtId="0" fontId="3" fillId="0" borderId="19" xfId="0" applyFont="1" applyBorder="1" applyAlignment="1">
      <alignment horizontal="center"/>
    </xf>
    <xf numFmtId="0" fontId="3" fillId="2" borderId="7" xfId="0" applyFont="1" applyFill="1" applyBorder="1" applyAlignment="1">
      <alignment wrapText="1"/>
    </xf>
    <xf numFmtId="0" fontId="3" fillId="0" borderId="1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/>
    </xf>
    <xf numFmtId="0" fontId="2" fillId="0" borderId="29" xfId="0" applyFont="1" applyBorder="1" applyAlignment="1">
      <alignment wrapText="1"/>
    </xf>
    <xf numFmtId="0" fontId="3" fillId="0" borderId="10" xfId="0" applyFont="1" applyBorder="1" applyAlignment="1">
      <alignment horizontal="left" vertical="top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2" fillId="0" borderId="8" xfId="0" applyFont="1" applyBorder="1"/>
    <xf numFmtId="0" fontId="3" fillId="0" borderId="0" xfId="0" applyFont="1" applyBorder="1" applyAlignment="1">
      <alignment horizontal="center"/>
    </xf>
    <xf numFmtId="0" fontId="3" fillId="0" borderId="14" xfId="0" applyFont="1" applyBorder="1" applyAlignment="1">
      <alignment horizontal="left" vertical="top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2" xfId="0" applyFont="1" applyBorder="1" applyAlignment="1">
      <alignment horizontal="left"/>
    </xf>
    <xf numFmtId="0" fontId="2" fillId="0" borderId="12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3" fillId="0" borderId="0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8" xfId="0" applyFont="1" applyBorder="1" applyAlignment="1">
      <alignment vertical="top"/>
    </xf>
    <xf numFmtId="0" fontId="2" fillId="0" borderId="12" xfId="0" applyFont="1" applyBorder="1" applyAlignment="1">
      <alignment horizontal="left"/>
    </xf>
    <xf numFmtId="0" fontId="3" fillId="0" borderId="31" xfId="0" applyFont="1" applyBorder="1"/>
    <xf numFmtId="0" fontId="3" fillId="0" borderId="0" xfId="0" applyFont="1" applyBorder="1" applyAlignment="1">
      <alignment horizontal="center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center"/>
    </xf>
    <xf numFmtId="0" fontId="3" fillId="0" borderId="42" xfId="0" applyFont="1" applyBorder="1"/>
    <xf numFmtId="0" fontId="3" fillId="0" borderId="34" xfId="0" applyFont="1" applyBorder="1"/>
    <xf numFmtId="0" fontId="2" fillId="0" borderId="14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2" fillId="0" borderId="24" xfId="0" applyFont="1" applyBorder="1" applyAlignment="1">
      <alignment wrapText="1"/>
    </xf>
    <xf numFmtId="0" fontId="3" fillId="0" borderId="0" xfId="0" applyFont="1" applyBorder="1" applyAlignment="1">
      <alignment horizontal="right"/>
    </xf>
    <xf numFmtId="0" fontId="3" fillId="0" borderId="14" xfId="0" applyFont="1" applyBorder="1"/>
    <xf numFmtId="0" fontId="3" fillId="0" borderId="14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27" xfId="0" applyFont="1" applyBorder="1" applyAlignment="1">
      <alignment horizontal="right" wrapText="1"/>
    </xf>
    <xf numFmtId="1" fontId="3" fillId="0" borderId="27" xfId="0" applyNumberFormat="1" applyFont="1" applyBorder="1"/>
    <xf numFmtId="0" fontId="3" fillId="0" borderId="27" xfId="0" applyFont="1" applyBorder="1" applyAlignment="1">
      <alignment wrapText="1"/>
    </xf>
    <xf numFmtId="0" fontId="3" fillId="0" borderId="4" xfId="0" applyFont="1" applyBorder="1" applyAlignment="1">
      <alignment wrapText="1"/>
    </xf>
    <xf numFmtId="49" fontId="3" fillId="0" borderId="0" xfId="0" applyNumberFormat="1" applyFont="1" applyBorder="1" applyAlignment="1">
      <alignment horizontal="right" wrapText="1"/>
    </xf>
    <xf numFmtId="0" fontId="2" fillId="0" borderId="0" xfId="0" applyFont="1" applyBorder="1" applyAlignment="1"/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49" fontId="2" fillId="0" borderId="0" xfId="0" applyNumberFormat="1" applyFont="1" applyBorder="1" applyAlignment="1">
      <alignment horizontal="right" wrapText="1"/>
    </xf>
    <xf numFmtId="0" fontId="9" fillId="0" borderId="0" xfId="0" applyFont="1" applyBorder="1"/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top" wrapText="1"/>
    </xf>
    <xf numFmtId="0" fontId="4" fillId="2" borderId="0" xfId="0" applyFont="1" applyFill="1" applyBorder="1" applyAlignment="1">
      <alignment horizontal="right"/>
    </xf>
    <xf numFmtId="0" fontId="3" fillId="2" borderId="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Border="1" applyAlignment="1">
      <alignment horizontal="right"/>
    </xf>
    <xf numFmtId="0" fontId="4" fillId="0" borderId="0" xfId="0" applyFont="1" applyBorder="1" applyAlignment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wrapText="1"/>
    </xf>
    <xf numFmtId="2" fontId="3" fillId="0" borderId="0" xfId="0" applyNumberFormat="1" applyFont="1" applyBorder="1" applyAlignment="1">
      <alignment horizontal="center" wrapText="1"/>
    </xf>
    <xf numFmtId="0" fontId="3" fillId="0" borderId="0" xfId="0" applyFont="1" applyBorder="1" applyAlignment="1">
      <alignment horizontal="left" vertical="center"/>
    </xf>
    <xf numFmtId="2" fontId="3" fillId="0" borderId="0" xfId="0" applyNumberFormat="1" applyFont="1" applyBorder="1" applyAlignment="1">
      <alignment wrapText="1"/>
    </xf>
    <xf numFmtId="0" fontId="3" fillId="0" borderId="0" xfId="0" applyFont="1" applyBorder="1" applyAlignment="1">
      <alignment horizontal="center" vertical="center" wrapText="1"/>
    </xf>
    <xf numFmtId="0" fontId="8" fillId="0" borderId="0" xfId="0" applyFont="1" applyBorder="1"/>
    <xf numFmtId="0" fontId="3" fillId="0" borderId="0" xfId="0" applyFont="1" applyBorder="1" applyAlignment="1">
      <alignment vertical="center" wrapText="1"/>
    </xf>
    <xf numFmtId="49" fontId="3" fillId="0" borderId="1" xfId="0" applyNumberFormat="1" applyFont="1" applyBorder="1" applyAlignment="1">
      <alignment horizontal="right" wrapText="1"/>
    </xf>
    <xf numFmtId="0" fontId="2" fillId="0" borderId="10" xfId="0" applyFont="1" applyBorder="1" applyAlignment="1"/>
    <xf numFmtId="0" fontId="2" fillId="0" borderId="11" xfId="0" applyFont="1" applyBorder="1" applyAlignment="1"/>
    <xf numFmtId="0" fontId="2" fillId="0" borderId="1" xfId="0" applyFont="1" applyBorder="1" applyAlignment="1"/>
    <xf numFmtId="0" fontId="2" fillId="0" borderId="7" xfId="0" applyFont="1" applyBorder="1" applyAlignment="1"/>
    <xf numFmtId="0" fontId="3" fillId="0" borderId="12" xfId="0" applyFont="1" applyBorder="1"/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18" xfId="0" applyFont="1" applyBorder="1" applyAlignment="1">
      <alignment vertical="top" wrapText="1"/>
    </xf>
    <xf numFmtId="0" fontId="3" fillId="0" borderId="13" xfId="0" applyFont="1" applyBorder="1"/>
    <xf numFmtId="0" fontId="2" fillId="0" borderId="8" xfId="0" applyFont="1" applyBorder="1" applyAlignment="1">
      <alignment horizontal="left" wrapText="1"/>
    </xf>
    <xf numFmtId="0" fontId="2" fillId="0" borderId="9" xfId="0" applyFont="1" applyBorder="1"/>
    <xf numFmtId="0" fontId="3" fillId="0" borderId="34" xfId="0" applyFont="1" applyBorder="1" applyAlignment="1">
      <alignment horizontal="center" vertical="top" wrapText="1"/>
    </xf>
    <xf numFmtId="0" fontId="3" fillId="0" borderId="35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center" vertical="top" wrapText="1"/>
    </xf>
    <xf numFmtId="0" fontId="3" fillId="0" borderId="12" xfId="0" applyFont="1" applyBorder="1"/>
    <xf numFmtId="0" fontId="3" fillId="0" borderId="14" xfId="0" applyFont="1" applyBorder="1"/>
    <xf numFmtId="0" fontId="3" fillId="0" borderId="18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21" xfId="0" applyFont="1" applyBorder="1" applyAlignment="1">
      <alignment horizontal="left" vertical="top" wrapText="1"/>
    </xf>
    <xf numFmtId="0" fontId="3" fillId="0" borderId="22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3" fillId="0" borderId="23" xfId="0" applyFont="1" applyBorder="1" applyAlignment="1">
      <alignment vertical="top" wrapText="1"/>
    </xf>
    <xf numFmtId="0" fontId="3" fillId="0" borderId="34" xfId="0" applyFont="1" applyBorder="1" applyAlignment="1">
      <alignment horizontal="left" vertical="top" wrapText="1"/>
    </xf>
    <xf numFmtId="0" fontId="3" fillId="0" borderId="3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top" wrapText="1"/>
    </xf>
    <xf numFmtId="0" fontId="3" fillId="0" borderId="2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3" fillId="0" borderId="21" xfId="0" applyFont="1" applyBorder="1" applyAlignment="1">
      <alignment horizontal="center" vertical="top" wrapText="1"/>
    </xf>
    <xf numFmtId="0" fontId="3" fillId="0" borderId="36" xfId="0" applyFont="1" applyBorder="1" applyAlignment="1">
      <alignment horizontal="left" vertical="top" wrapText="1"/>
    </xf>
    <xf numFmtId="0" fontId="3" fillId="0" borderId="37" xfId="0" applyFont="1" applyBorder="1" applyAlignment="1">
      <alignment horizontal="left" vertical="top" wrapText="1"/>
    </xf>
    <xf numFmtId="0" fontId="3" fillId="0" borderId="40" xfId="0" applyFont="1" applyBorder="1" applyAlignment="1">
      <alignment horizontal="left" vertical="top" wrapText="1"/>
    </xf>
    <xf numFmtId="0" fontId="3" fillId="0" borderId="41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G576"/>
  <sheetViews>
    <sheetView tabSelected="1" workbookViewId="0">
      <selection activeCell="L6" sqref="L6"/>
    </sheetView>
  </sheetViews>
  <sheetFormatPr defaultRowHeight="15"/>
  <cols>
    <col min="1" max="1" width="12.42578125" style="5" customWidth="1"/>
    <col min="2" max="2" width="14" style="5" customWidth="1"/>
    <col min="3" max="3" width="7.5703125" style="5" customWidth="1"/>
    <col min="4" max="4" width="35.28515625" style="5" customWidth="1"/>
    <col min="5" max="5" width="8.85546875" style="5" customWidth="1"/>
    <col min="6" max="6" width="8.42578125" style="5" customWidth="1"/>
    <col min="7" max="7" width="8.7109375" style="5" customWidth="1"/>
    <col min="8" max="8" width="7.140625" style="5" customWidth="1"/>
    <col min="9" max="9" width="7.28515625" style="5" customWidth="1"/>
    <col min="10" max="10" width="10.140625" style="5" bestFit="1" customWidth="1"/>
    <col min="11" max="11" width="9.140625" style="5"/>
    <col min="12" max="12" width="11.85546875" style="5" customWidth="1"/>
    <col min="13" max="13" width="12.5703125" style="5" customWidth="1"/>
    <col min="14" max="14" width="9.140625" style="5"/>
    <col min="15" max="15" width="36" style="5" customWidth="1"/>
    <col min="16" max="16" width="9.5703125" style="5" customWidth="1"/>
    <col min="17" max="20" width="9.140625" style="5"/>
    <col min="21" max="21" width="9.85546875" style="5" customWidth="1"/>
    <col min="22" max="16384" width="9.140625" style="5"/>
  </cols>
  <sheetData>
    <row r="1" spans="1:10">
      <c r="A1" s="6" t="s">
        <v>0</v>
      </c>
      <c r="B1" s="267" t="s">
        <v>164</v>
      </c>
      <c r="C1" s="265"/>
      <c r="D1" s="266"/>
      <c r="E1" s="7" t="s">
        <v>11</v>
      </c>
      <c r="F1" s="8"/>
      <c r="G1" s="7"/>
      <c r="H1" s="7"/>
      <c r="I1" s="7" t="s">
        <v>12</v>
      </c>
      <c r="J1" s="287">
        <v>44649</v>
      </c>
    </row>
    <row r="2" spans="1:10" ht="15.75" thickBot="1"/>
    <row r="3" spans="1:10">
      <c r="A3" s="9" t="s">
        <v>1</v>
      </c>
      <c r="B3" s="10" t="s">
        <v>2</v>
      </c>
      <c r="C3" s="10" t="s">
        <v>3</v>
      </c>
      <c r="D3" s="10" t="s">
        <v>4</v>
      </c>
      <c r="E3" s="10" t="s">
        <v>5</v>
      </c>
      <c r="F3" s="10" t="s">
        <v>6</v>
      </c>
      <c r="G3" s="10" t="s">
        <v>7</v>
      </c>
      <c r="H3" s="10" t="s">
        <v>8</v>
      </c>
      <c r="I3" s="10" t="s">
        <v>9</v>
      </c>
      <c r="J3" s="11" t="s">
        <v>10</v>
      </c>
    </row>
    <row r="4" spans="1:10" ht="15" customHeight="1">
      <c r="A4" s="246" t="s">
        <v>97</v>
      </c>
      <c r="B4" s="12" t="s">
        <v>15</v>
      </c>
      <c r="C4" s="12">
        <v>52</v>
      </c>
      <c r="D4" s="12" t="s">
        <v>107</v>
      </c>
      <c r="E4" s="12">
        <v>60</v>
      </c>
      <c r="F4" s="15">
        <v>6.31</v>
      </c>
      <c r="G4" s="12">
        <v>66.540000000000006</v>
      </c>
      <c r="H4" s="12">
        <v>0.91</v>
      </c>
      <c r="I4" s="12">
        <v>4.76</v>
      </c>
      <c r="J4" s="14">
        <v>5.0999999999999996</v>
      </c>
    </row>
    <row r="5" spans="1:10">
      <c r="A5" s="244"/>
      <c r="B5" s="12" t="s">
        <v>17</v>
      </c>
      <c r="C5" s="237" t="s">
        <v>155</v>
      </c>
      <c r="D5" s="12" t="s">
        <v>156</v>
      </c>
      <c r="E5" s="12" t="s">
        <v>157</v>
      </c>
      <c r="F5" s="15">
        <v>28.63</v>
      </c>
      <c r="G5" s="12">
        <v>199.36</v>
      </c>
      <c r="H5" s="12">
        <v>10.039999999999999</v>
      </c>
      <c r="I5" s="12">
        <v>12.3</v>
      </c>
      <c r="J5" s="14">
        <v>12.12</v>
      </c>
    </row>
    <row r="6" spans="1:10">
      <c r="A6" s="244"/>
      <c r="B6" s="12" t="s">
        <v>18</v>
      </c>
      <c r="C6" s="237" t="s">
        <v>158</v>
      </c>
      <c r="D6" s="12" t="s">
        <v>49</v>
      </c>
      <c r="E6" s="12">
        <v>150</v>
      </c>
      <c r="F6" s="12">
        <v>17.75</v>
      </c>
      <c r="G6" s="12">
        <v>137.25</v>
      </c>
      <c r="H6" s="12">
        <v>3.06</v>
      </c>
      <c r="I6" s="12">
        <v>4.8</v>
      </c>
      <c r="J6" s="14">
        <v>20.440000000000001</v>
      </c>
    </row>
    <row r="7" spans="1:10">
      <c r="A7" s="244"/>
      <c r="B7" s="12" t="s">
        <v>43</v>
      </c>
      <c r="C7" s="3" t="s">
        <v>34</v>
      </c>
      <c r="D7" s="12" t="s">
        <v>40</v>
      </c>
      <c r="E7" s="12">
        <v>55</v>
      </c>
      <c r="F7" s="12">
        <v>2.29</v>
      </c>
      <c r="G7" s="12">
        <v>90.4</v>
      </c>
      <c r="H7" s="12">
        <v>3.04</v>
      </c>
      <c r="I7" s="12">
        <v>0.36</v>
      </c>
      <c r="J7" s="14">
        <v>19.88</v>
      </c>
    </row>
    <row r="8" spans="1:10" ht="19.5" customHeight="1">
      <c r="A8" s="244"/>
      <c r="B8" s="12" t="s">
        <v>19</v>
      </c>
      <c r="C8" s="3" t="s">
        <v>34</v>
      </c>
      <c r="D8" s="12" t="s">
        <v>39</v>
      </c>
      <c r="E8" s="12">
        <v>30</v>
      </c>
      <c r="F8" s="15">
        <v>1.7</v>
      </c>
      <c r="G8" s="12">
        <v>64.5</v>
      </c>
      <c r="H8" s="12">
        <v>2.04</v>
      </c>
      <c r="I8" s="12">
        <v>0.36</v>
      </c>
      <c r="J8" s="14">
        <v>13.92</v>
      </c>
    </row>
    <row r="9" spans="1:10" ht="15.75" thickBot="1">
      <c r="A9" s="244"/>
      <c r="B9" s="242" t="s">
        <v>51</v>
      </c>
      <c r="C9" s="114">
        <v>377</v>
      </c>
      <c r="D9" s="242" t="s">
        <v>50</v>
      </c>
      <c r="E9" s="242" t="s">
        <v>53</v>
      </c>
      <c r="F9" s="242">
        <v>3.45</v>
      </c>
      <c r="G9" s="242">
        <v>56</v>
      </c>
      <c r="H9" s="242">
        <v>0.2</v>
      </c>
      <c r="I9" s="242"/>
      <c r="J9" s="247">
        <v>13.6</v>
      </c>
    </row>
    <row r="10" spans="1:10" ht="30" customHeight="1">
      <c r="A10" s="243" t="s">
        <v>101</v>
      </c>
      <c r="B10" s="10" t="s">
        <v>15</v>
      </c>
      <c r="C10" s="10">
        <v>54</v>
      </c>
      <c r="D10" s="10" t="s">
        <v>159</v>
      </c>
      <c r="E10" s="10">
        <v>90</v>
      </c>
      <c r="F10" s="38">
        <v>9.2799999999999994</v>
      </c>
      <c r="G10" s="238">
        <v>13.2</v>
      </c>
      <c r="H10" s="238">
        <v>0.03</v>
      </c>
      <c r="I10" s="238">
        <v>0</v>
      </c>
      <c r="J10" s="239">
        <v>0.11</v>
      </c>
    </row>
    <row r="11" spans="1:10">
      <c r="A11" s="244"/>
      <c r="B11" s="12" t="s">
        <v>16</v>
      </c>
      <c r="C11" s="17">
        <v>119</v>
      </c>
      <c r="D11" s="67" t="s">
        <v>160</v>
      </c>
      <c r="E11" s="17">
        <v>250</v>
      </c>
      <c r="F11" s="15">
        <v>6.22</v>
      </c>
      <c r="G11" s="240">
        <v>441</v>
      </c>
      <c r="H11" s="240">
        <v>6.24</v>
      </c>
      <c r="I11" s="240">
        <v>38.4</v>
      </c>
      <c r="J11" s="241">
        <v>12.75</v>
      </c>
    </row>
    <row r="12" spans="1:10">
      <c r="A12" s="244"/>
      <c r="B12" s="12" t="s">
        <v>17</v>
      </c>
      <c r="C12" s="17">
        <v>260</v>
      </c>
      <c r="D12" s="20" t="s">
        <v>161</v>
      </c>
      <c r="E12" s="21" t="s">
        <v>162</v>
      </c>
      <c r="F12" s="12">
        <v>29.45</v>
      </c>
      <c r="G12" s="240">
        <v>221</v>
      </c>
      <c r="H12" s="240">
        <v>14.56</v>
      </c>
      <c r="I12" s="240">
        <v>16.8</v>
      </c>
      <c r="J12" s="241">
        <v>2.9</v>
      </c>
    </row>
    <row r="13" spans="1:10">
      <c r="A13" s="244"/>
      <c r="B13" s="12" t="s">
        <v>18</v>
      </c>
      <c r="C13" s="17">
        <v>303</v>
      </c>
      <c r="D13" s="20" t="s">
        <v>163</v>
      </c>
      <c r="E13" s="17">
        <v>180</v>
      </c>
      <c r="F13" s="15">
        <v>6.53</v>
      </c>
      <c r="G13" s="240">
        <v>134.25</v>
      </c>
      <c r="H13" s="240">
        <v>3.23</v>
      </c>
      <c r="I13" s="240">
        <v>4.22</v>
      </c>
      <c r="J13" s="241">
        <v>20.81</v>
      </c>
    </row>
    <row r="14" spans="1:10">
      <c r="A14" s="244"/>
      <c r="B14" s="12" t="s">
        <v>19</v>
      </c>
      <c r="C14" s="17" t="s">
        <v>34</v>
      </c>
      <c r="D14" s="20" t="s">
        <v>39</v>
      </c>
      <c r="E14" s="17">
        <v>29</v>
      </c>
      <c r="F14" s="8">
        <v>1.63</v>
      </c>
      <c r="G14" s="67">
        <v>64.400000000000006</v>
      </c>
      <c r="H14" s="67">
        <v>1.62</v>
      </c>
      <c r="I14" s="67">
        <v>1.68</v>
      </c>
      <c r="J14" s="109">
        <v>14</v>
      </c>
    </row>
    <row r="15" spans="1:10">
      <c r="A15" s="244"/>
      <c r="B15" s="12" t="s">
        <v>43</v>
      </c>
      <c r="C15" s="17" t="s">
        <v>34</v>
      </c>
      <c r="D15" s="20" t="s">
        <v>40</v>
      </c>
      <c r="E15" s="8" t="s">
        <v>121</v>
      </c>
      <c r="F15" s="94" t="s">
        <v>121</v>
      </c>
      <c r="G15" s="67">
        <v>143.1</v>
      </c>
      <c r="H15" s="67">
        <v>4.24</v>
      </c>
      <c r="I15" s="67">
        <v>1.33</v>
      </c>
      <c r="J15" s="109">
        <v>28.1</v>
      </c>
    </row>
    <row r="16" spans="1:10" ht="15" customHeight="1" thickBot="1">
      <c r="A16" s="245"/>
      <c r="B16" s="16" t="s">
        <v>57</v>
      </c>
      <c r="C16" s="45">
        <v>358</v>
      </c>
      <c r="D16" s="248" t="s">
        <v>56</v>
      </c>
      <c r="E16" s="16">
        <v>200</v>
      </c>
      <c r="F16" s="30">
        <v>7.02</v>
      </c>
      <c r="G16" s="176">
        <v>106.2</v>
      </c>
      <c r="H16" s="176">
        <v>0.18</v>
      </c>
      <c r="I16" s="176">
        <v>0</v>
      </c>
      <c r="J16" s="249">
        <v>26.3</v>
      </c>
    </row>
    <row r="17" spans="1:27">
      <c r="A17" s="174"/>
      <c r="B17" s="174"/>
      <c r="C17" s="174"/>
      <c r="D17" s="174"/>
      <c r="E17" s="174"/>
      <c r="F17" s="174"/>
      <c r="G17" s="174"/>
      <c r="H17" s="174"/>
      <c r="I17" s="174"/>
      <c r="J17" s="174"/>
    </row>
    <row r="18" spans="1:27">
      <c r="A18" s="174"/>
      <c r="B18" s="174"/>
      <c r="C18" s="174"/>
      <c r="D18" s="174"/>
      <c r="E18" s="174"/>
      <c r="F18" s="174"/>
      <c r="G18" s="174"/>
      <c r="H18" s="174"/>
      <c r="I18" s="174"/>
      <c r="J18" s="174"/>
    </row>
    <row r="19" spans="1:27">
      <c r="A19" s="174"/>
      <c r="B19" s="174"/>
      <c r="C19" s="174"/>
      <c r="D19" s="174"/>
      <c r="E19" s="174"/>
      <c r="F19" s="174"/>
      <c r="G19" s="174"/>
      <c r="H19" s="174"/>
      <c r="I19" s="174"/>
      <c r="J19" s="174"/>
    </row>
    <row r="20" spans="1:27">
      <c r="A20" s="174"/>
      <c r="B20" s="174"/>
      <c r="C20" s="174"/>
      <c r="D20" s="174"/>
      <c r="E20" s="174"/>
      <c r="F20" s="174"/>
      <c r="G20" s="174"/>
      <c r="H20" s="174"/>
      <c r="I20" s="174"/>
      <c r="J20" s="174"/>
    </row>
    <row r="21" spans="1:27">
      <c r="A21" s="174"/>
      <c r="B21" s="174"/>
      <c r="C21" s="174"/>
      <c r="D21" s="174"/>
      <c r="E21" s="174"/>
      <c r="F21" s="174"/>
      <c r="G21" s="174"/>
      <c r="H21" s="174"/>
      <c r="I21" s="174"/>
      <c r="J21" s="174"/>
    </row>
    <row r="22" spans="1:27">
      <c r="A22" s="174"/>
      <c r="B22" s="174"/>
      <c r="C22" s="174"/>
      <c r="D22" s="174"/>
      <c r="E22" s="174"/>
      <c r="F22" s="174"/>
      <c r="G22" s="174"/>
      <c r="H22" s="174"/>
      <c r="I22" s="174"/>
      <c r="J22" s="174"/>
    </row>
    <row r="23" spans="1:27">
      <c r="A23" s="174"/>
      <c r="B23" s="174"/>
      <c r="C23" s="174"/>
      <c r="D23" s="174"/>
      <c r="E23" s="174"/>
      <c r="F23" s="174"/>
      <c r="G23" s="174"/>
      <c r="H23" s="174"/>
      <c r="I23" s="174"/>
      <c r="J23" s="174"/>
    </row>
    <row r="24" spans="1:27">
      <c r="A24" s="174"/>
      <c r="B24" s="174"/>
      <c r="C24" s="174"/>
      <c r="D24" s="174"/>
      <c r="E24" s="174"/>
      <c r="F24" s="174"/>
      <c r="G24" s="174"/>
      <c r="H24" s="174"/>
      <c r="I24" s="174"/>
      <c r="J24" s="174"/>
    </row>
    <row r="25" spans="1:27">
      <c r="A25" s="174"/>
      <c r="B25" s="174"/>
      <c r="C25" s="174"/>
      <c r="D25" s="174"/>
      <c r="E25" s="174"/>
      <c r="F25" s="174"/>
      <c r="G25" s="174"/>
      <c r="H25" s="174"/>
      <c r="I25" s="174"/>
      <c r="J25" s="174"/>
    </row>
    <row r="28" spans="1:27">
      <c r="A28" s="28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</row>
    <row r="29" spans="1:27">
      <c r="A29" s="28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</row>
    <row r="30" spans="1:27">
      <c r="A30" s="28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</row>
    <row r="31" spans="1:27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</row>
    <row r="32" spans="1:27">
      <c r="A32" s="28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</row>
    <row r="33" spans="1:27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</row>
    <row r="34" spans="1:27">
      <c r="A34" s="2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</row>
    <row r="35" spans="1:27">
      <c r="A35" s="77"/>
      <c r="B35" s="273"/>
      <c r="C35" s="273"/>
      <c r="D35" s="273"/>
      <c r="E35" s="190"/>
      <c r="F35" s="190"/>
      <c r="G35" s="190"/>
      <c r="H35" s="190"/>
      <c r="I35" s="190"/>
      <c r="J35" s="190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</row>
    <row r="36" spans="1:27">
      <c r="A36" s="2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57"/>
      <c r="N36" s="28"/>
      <c r="O36" s="28"/>
      <c r="P36" s="28"/>
      <c r="Q36" s="28"/>
      <c r="R36" s="31"/>
      <c r="S36" s="28"/>
      <c r="T36" s="28"/>
      <c r="U36" s="28"/>
      <c r="V36" s="28"/>
      <c r="W36" s="28"/>
      <c r="X36" s="28"/>
      <c r="Y36" s="28"/>
      <c r="Z36" s="28"/>
      <c r="AA36" s="28"/>
    </row>
    <row r="37" spans="1:27">
      <c r="A37" s="28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57"/>
      <c r="N37" s="28"/>
      <c r="O37" s="212"/>
      <c r="P37" s="28"/>
      <c r="Q37" s="28"/>
      <c r="R37" s="31"/>
      <c r="S37" s="28"/>
      <c r="T37" s="28"/>
      <c r="U37" s="28"/>
      <c r="V37" s="28"/>
      <c r="W37" s="28"/>
      <c r="X37" s="28"/>
      <c r="Y37" s="28"/>
      <c r="Z37" s="28"/>
      <c r="AA37" s="28"/>
    </row>
    <row r="38" spans="1:27">
      <c r="A38" s="257"/>
      <c r="B38" s="28"/>
      <c r="C38" s="28"/>
      <c r="D38" s="28"/>
      <c r="E38" s="28"/>
      <c r="F38" s="31"/>
      <c r="G38" s="28"/>
      <c r="H38" s="28"/>
      <c r="I38" s="28"/>
      <c r="J38" s="28"/>
      <c r="K38" s="28"/>
      <c r="L38" s="28"/>
      <c r="M38" s="257"/>
      <c r="N38" s="28"/>
      <c r="O38" s="212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</row>
    <row r="39" spans="1:27">
      <c r="A39" s="257"/>
      <c r="B39" s="28"/>
      <c r="C39" s="212"/>
      <c r="D39" s="28"/>
      <c r="E39" s="28"/>
      <c r="F39" s="31"/>
      <c r="G39" s="28"/>
      <c r="H39" s="28"/>
      <c r="I39" s="28"/>
      <c r="J39" s="28"/>
      <c r="K39" s="28"/>
      <c r="L39" s="28"/>
      <c r="M39" s="257"/>
      <c r="N39" s="28"/>
      <c r="O39" s="200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</row>
    <row r="40" spans="1:27">
      <c r="A40" s="257"/>
      <c r="B40" s="28"/>
      <c r="C40" s="212"/>
      <c r="D40" s="28"/>
      <c r="E40" s="28"/>
      <c r="F40" s="28"/>
      <c r="G40" s="28"/>
      <c r="H40" s="28"/>
      <c r="I40" s="28"/>
      <c r="J40" s="28"/>
      <c r="K40" s="28"/>
      <c r="L40" s="28"/>
      <c r="M40" s="257"/>
      <c r="N40" s="28"/>
      <c r="O40" s="200"/>
      <c r="P40" s="28"/>
      <c r="Q40" s="28"/>
      <c r="R40" s="31"/>
      <c r="S40" s="28"/>
      <c r="T40" s="28"/>
      <c r="U40" s="28"/>
      <c r="V40" s="28"/>
      <c r="W40" s="28"/>
      <c r="X40" s="28"/>
      <c r="Y40" s="28"/>
      <c r="Z40" s="28"/>
      <c r="AA40" s="28"/>
    </row>
    <row r="41" spans="1:27">
      <c r="A41" s="257"/>
      <c r="B41" s="28"/>
      <c r="C41" s="200"/>
      <c r="D41" s="28"/>
      <c r="E41" s="28"/>
      <c r="F41" s="28"/>
      <c r="G41" s="28"/>
      <c r="H41" s="28"/>
      <c r="I41" s="28"/>
      <c r="J41" s="28"/>
      <c r="K41" s="28"/>
      <c r="L41" s="28"/>
      <c r="M41" s="257"/>
      <c r="N41" s="28"/>
      <c r="O41" s="200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</row>
    <row r="42" spans="1:27">
      <c r="A42" s="257"/>
      <c r="B42" s="28"/>
      <c r="C42" s="200"/>
      <c r="D42" s="28"/>
      <c r="E42" s="28"/>
      <c r="F42" s="31"/>
      <c r="G42" s="28"/>
      <c r="H42" s="28"/>
      <c r="I42" s="28"/>
      <c r="J42" s="28"/>
      <c r="K42" s="28"/>
      <c r="L42" s="28"/>
      <c r="M42" s="257"/>
      <c r="N42" s="28"/>
      <c r="O42" s="28"/>
      <c r="P42" s="28"/>
      <c r="Q42" s="28"/>
      <c r="R42" s="31"/>
      <c r="S42" s="28"/>
      <c r="T42" s="28"/>
      <c r="U42" s="28"/>
      <c r="V42" s="28"/>
      <c r="W42" s="28"/>
      <c r="X42" s="28"/>
      <c r="Y42" s="28"/>
      <c r="Z42" s="28"/>
      <c r="AA42" s="28"/>
    </row>
    <row r="43" spans="1:27">
      <c r="A43" s="257"/>
      <c r="B43" s="28"/>
      <c r="C43" s="200"/>
      <c r="D43" s="28"/>
      <c r="E43" s="28"/>
      <c r="F43" s="28"/>
      <c r="G43" s="28"/>
      <c r="H43" s="28"/>
      <c r="I43" s="28"/>
      <c r="J43" s="28"/>
      <c r="K43" s="28"/>
      <c r="L43" s="28"/>
      <c r="M43" s="257"/>
      <c r="N43" s="28"/>
      <c r="O43" s="28"/>
      <c r="P43" s="28"/>
      <c r="Q43" s="28"/>
      <c r="R43" s="31"/>
      <c r="S43" s="28"/>
      <c r="T43" s="28"/>
      <c r="U43" s="28"/>
      <c r="V43" s="28"/>
      <c r="W43" s="28"/>
      <c r="X43" s="28"/>
      <c r="Y43" s="28"/>
      <c r="Z43" s="28"/>
      <c r="AA43" s="28"/>
    </row>
    <row r="44" spans="1:27">
      <c r="A44" s="257"/>
      <c r="B44" s="28"/>
      <c r="C44" s="28"/>
      <c r="D44" s="28"/>
      <c r="E44" s="28"/>
      <c r="F44" s="31"/>
      <c r="G44" s="28"/>
      <c r="H44" s="28"/>
      <c r="I44" s="28"/>
      <c r="J44" s="28"/>
      <c r="K44" s="28"/>
      <c r="L44" s="28"/>
      <c r="M44" s="257"/>
      <c r="N44" s="28"/>
      <c r="O44" s="212"/>
      <c r="P44" s="28"/>
      <c r="Q44" s="28"/>
      <c r="R44" s="31"/>
      <c r="S44" s="28"/>
      <c r="T44" s="28"/>
      <c r="U44" s="28"/>
      <c r="V44" s="28"/>
      <c r="W44" s="28"/>
      <c r="X44" s="28"/>
      <c r="Y44" s="28"/>
      <c r="Z44" s="28"/>
      <c r="AA44" s="28"/>
    </row>
    <row r="45" spans="1:27">
      <c r="A45" s="257"/>
      <c r="B45" s="28"/>
      <c r="C45" s="28"/>
      <c r="D45" s="28"/>
      <c r="E45" s="28"/>
      <c r="F45" s="31"/>
      <c r="G45" s="28"/>
      <c r="H45" s="28"/>
      <c r="I45" s="28"/>
      <c r="J45" s="28"/>
      <c r="K45" s="28"/>
      <c r="L45" s="28"/>
      <c r="M45" s="257"/>
      <c r="N45" s="28"/>
      <c r="O45" s="212"/>
      <c r="P45" s="28"/>
      <c r="Q45" s="28"/>
      <c r="R45" s="28"/>
      <c r="S45" s="28"/>
      <c r="T45" s="28"/>
      <c r="U45" s="28"/>
      <c r="V45" s="28"/>
      <c r="W45" s="28"/>
      <c r="X45" s="28"/>
      <c r="Y45" s="28"/>
      <c r="Z45" s="28"/>
      <c r="AA45" s="28"/>
    </row>
    <row r="46" spans="1:27">
      <c r="A46" s="257"/>
      <c r="B46" s="28"/>
      <c r="C46" s="212"/>
      <c r="D46" s="28"/>
      <c r="E46" s="28"/>
      <c r="F46" s="31"/>
      <c r="G46" s="28"/>
      <c r="H46" s="28"/>
      <c r="I46" s="28"/>
      <c r="J46" s="28"/>
      <c r="K46" s="28"/>
      <c r="L46" s="28"/>
      <c r="M46" s="257"/>
      <c r="N46" s="28"/>
      <c r="O46" s="200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</row>
    <row r="47" spans="1:27" ht="15.75" customHeight="1">
      <c r="A47" s="257"/>
      <c r="B47" s="28"/>
      <c r="C47" s="212"/>
      <c r="D47" s="28"/>
      <c r="E47" s="28"/>
      <c r="F47" s="28"/>
      <c r="G47" s="28"/>
      <c r="H47" s="28"/>
      <c r="I47" s="28"/>
      <c r="J47" s="28"/>
      <c r="K47" s="28"/>
      <c r="L47" s="28"/>
      <c r="M47" s="257"/>
      <c r="N47" s="28"/>
      <c r="O47" s="200"/>
      <c r="P47" s="28"/>
      <c r="Q47" s="28"/>
      <c r="R47" s="31"/>
      <c r="S47" s="28"/>
      <c r="T47" s="28"/>
      <c r="U47" s="28"/>
      <c r="V47" s="28"/>
      <c r="W47" s="28"/>
      <c r="X47" s="28"/>
      <c r="Y47" s="28"/>
      <c r="Z47" s="28"/>
      <c r="AA47" s="28"/>
    </row>
    <row r="48" spans="1:27">
      <c r="A48" s="257"/>
      <c r="B48" s="28"/>
      <c r="C48" s="200"/>
      <c r="D48" s="28"/>
      <c r="E48" s="28"/>
      <c r="F48" s="127"/>
      <c r="G48" s="28"/>
      <c r="H48" s="28"/>
      <c r="I48" s="28"/>
      <c r="J48" s="28"/>
      <c r="K48" s="28"/>
      <c r="L48" s="28"/>
      <c r="M48" s="257"/>
      <c r="N48" s="28"/>
      <c r="O48" s="200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</row>
    <row r="49" spans="1:33">
      <c r="A49" s="257"/>
      <c r="B49" s="28"/>
      <c r="C49" s="200"/>
      <c r="D49" s="28"/>
      <c r="E49" s="28"/>
      <c r="F49" s="31"/>
      <c r="G49" s="28"/>
      <c r="H49" s="28"/>
      <c r="I49" s="28"/>
      <c r="J49" s="28"/>
      <c r="K49" s="28"/>
      <c r="L49" s="28"/>
      <c r="M49" s="257"/>
      <c r="N49" s="28"/>
      <c r="O49" s="28"/>
      <c r="P49" s="28"/>
      <c r="Q49" s="28"/>
      <c r="R49" s="31"/>
      <c r="S49" s="28"/>
      <c r="T49" s="28"/>
      <c r="U49" s="28"/>
      <c r="V49" s="28"/>
      <c r="W49" s="28"/>
      <c r="X49" s="28"/>
      <c r="Y49" s="28"/>
      <c r="Z49" s="28"/>
      <c r="AA49" s="28"/>
    </row>
    <row r="50" spans="1:33">
      <c r="A50" s="257"/>
      <c r="B50" s="28"/>
      <c r="C50" s="200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</row>
    <row r="51" spans="1:33" ht="16.5" customHeight="1">
      <c r="A51" s="257"/>
      <c r="B51" s="28"/>
      <c r="C51" s="28"/>
      <c r="D51" s="28"/>
      <c r="E51" s="28"/>
      <c r="F51" s="31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</row>
    <row r="52" spans="1:33" ht="15.75" customHeight="1">
      <c r="A52" s="257"/>
      <c r="B52" s="28"/>
      <c r="C52" s="28"/>
      <c r="D52" s="28"/>
      <c r="E52" s="28"/>
      <c r="F52" s="31"/>
      <c r="G52" s="213"/>
      <c r="H52" s="213"/>
      <c r="I52" s="213"/>
      <c r="J52" s="213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77"/>
      <c r="Y52" s="273"/>
      <c r="Z52" s="273"/>
      <c r="AA52" s="273"/>
      <c r="AB52" s="7"/>
      <c r="AC52" s="8"/>
      <c r="AD52" s="7"/>
      <c r="AE52" s="7"/>
      <c r="AF52" s="7"/>
      <c r="AG52" s="8"/>
    </row>
    <row r="53" spans="1:33" ht="15" customHeight="1" thickBot="1">
      <c r="A53" s="257"/>
      <c r="B53" s="28"/>
      <c r="C53" s="174"/>
      <c r="D53" s="126"/>
      <c r="E53" s="174"/>
      <c r="F53" s="31"/>
      <c r="G53" s="213"/>
      <c r="H53" s="213"/>
      <c r="I53" s="213"/>
      <c r="J53" s="213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</row>
    <row r="54" spans="1:33">
      <c r="A54" s="257"/>
      <c r="B54" s="28"/>
      <c r="C54" s="174"/>
      <c r="D54" s="175"/>
      <c r="E54" s="202"/>
      <c r="F54" s="28"/>
      <c r="G54" s="213"/>
      <c r="H54" s="213"/>
      <c r="I54" s="213"/>
      <c r="J54" s="213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51" t="s">
        <v>5</v>
      </c>
      <c r="AC54" s="10" t="s">
        <v>6</v>
      </c>
      <c r="AD54" s="10" t="s">
        <v>7</v>
      </c>
      <c r="AE54" s="10" t="s">
        <v>8</v>
      </c>
      <c r="AF54" s="10" t="s">
        <v>9</v>
      </c>
      <c r="AG54" s="11" t="s">
        <v>10</v>
      </c>
    </row>
    <row r="55" spans="1:33" ht="16.5" customHeight="1">
      <c r="A55" s="257"/>
      <c r="B55" s="28"/>
      <c r="C55" s="174"/>
      <c r="D55" s="175"/>
      <c r="E55" s="174"/>
      <c r="F55" s="31"/>
      <c r="G55" s="213"/>
      <c r="H55" s="213"/>
      <c r="I55" s="213"/>
      <c r="J55" s="213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57"/>
      <c r="Y55" s="28"/>
      <c r="Z55" s="28"/>
      <c r="AA55" s="28"/>
      <c r="AB55" s="52">
        <v>60</v>
      </c>
      <c r="AC55" s="15">
        <v>5.0999999999999996</v>
      </c>
      <c r="AD55" s="12">
        <v>46.4</v>
      </c>
      <c r="AE55" s="12">
        <v>0.7</v>
      </c>
      <c r="AF55" s="12">
        <v>3</v>
      </c>
      <c r="AG55" s="14">
        <v>4.13</v>
      </c>
    </row>
    <row r="56" spans="1:33">
      <c r="A56" s="257"/>
      <c r="B56" s="28"/>
      <c r="C56" s="174"/>
      <c r="D56" s="175"/>
      <c r="E56" s="174"/>
      <c r="F56" s="190"/>
      <c r="G56" s="126"/>
      <c r="H56" s="126"/>
      <c r="I56" s="126"/>
      <c r="J56" s="126"/>
      <c r="K56" s="28"/>
      <c r="L56" s="28"/>
      <c r="M56" s="28"/>
      <c r="N56" s="28"/>
      <c r="O56" s="28"/>
      <c r="P56" s="28"/>
      <c r="Q56" s="28"/>
      <c r="R56" s="28"/>
      <c r="S56" s="28"/>
      <c r="T56" s="28"/>
      <c r="U56" s="28"/>
      <c r="V56" s="28"/>
      <c r="W56" s="28"/>
      <c r="X56" s="257"/>
      <c r="Y56" s="28"/>
      <c r="Z56" s="212"/>
      <c r="AA56" s="28"/>
      <c r="AB56" s="52" t="s">
        <v>52</v>
      </c>
      <c r="AC56" s="15">
        <v>27.2</v>
      </c>
      <c r="AD56" s="12">
        <v>177.45</v>
      </c>
      <c r="AE56" s="12">
        <v>8.93</v>
      </c>
      <c r="AF56" s="12">
        <v>10.9</v>
      </c>
      <c r="AG56" s="14">
        <v>10.78</v>
      </c>
    </row>
    <row r="57" spans="1:33" ht="17.25" customHeight="1">
      <c r="A57" s="257"/>
      <c r="B57" s="28"/>
      <c r="C57" s="174"/>
      <c r="D57" s="175"/>
      <c r="E57" s="190"/>
      <c r="F57" s="127"/>
      <c r="G57" s="126"/>
      <c r="H57" s="126"/>
      <c r="I57" s="126"/>
      <c r="J57" s="126"/>
      <c r="K57" s="28"/>
      <c r="L57" s="28"/>
      <c r="M57" s="28"/>
      <c r="N57" s="28"/>
      <c r="O57" s="28"/>
      <c r="P57" s="28"/>
      <c r="Q57" s="28"/>
      <c r="R57" s="28"/>
      <c r="S57" s="28"/>
      <c r="T57" s="28"/>
      <c r="U57" s="28"/>
      <c r="V57" s="28"/>
      <c r="W57" s="28"/>
      <c r="X57" s="257"/>
      <c r="Y57" s="28"/>
      <c r="Z57" s="212"/>
      <c r="AA57" s="28"/>
      <c r="AB57" s="52">
        <v>100</v>
      </c>
      <c r="AC57" s="12">
        <v>12.47</v>
      </c>
      <c r="AD57" s="12">
        <v>91.5</v>
      </c>
      <c r="AE57" s="12">
        <v>2.04</v>
      </c>
      <c r="AF57" s="12">
        <v>3.2</v>
      </c>
      <c r="AG57" s="14">
        <v>13.6</v>
      </c>
    </row>
    <row r="58" spans="1:33" ht="15" customHeight="1">
      <c r="A58" s="257"/>
      <c r="B58" s="28"/>
      <c r="C58" s="77"/>
      <c r="D58" s="125"/>
      <c r="E58" s="28"/>
      <c r="F58" s="31"/>
      <c r="G58" s="97"/>
      <c r="H58" s="97"/>
      <c r="I58" s="97"/>
      <c r="J58" s="97"/>
      <c r="K58" s="28"/>
      <c r="L58" s="28"/>
      <c r="M58" s="28"/>
      <c r="N58" s="28"/>
      <c r="O58" s="28"/>
      <c r="P58" s="28"/>
      <c r="Q58" s="28"/>
      <c r="R58" s="28"/>
      <c r="S58" s="28"/>
      <c r="T58" s="28"/>
      <c r="U58" s="28"/>
      <c r="V58" s="28"/>
      <c r="W58" s="28"/>
      <c r="X58" s="257"/>
      <c r="Y58" s="28"/>
      <c r="Z58" s="200"/>
      <c r="AA58" s="28"/>
      <c r="AB58" s="52">
        <v>40</v>
      </c>
      <c r="AC58" s="12"/>
      <c r="AD58" s="12">
        <v>90.4</v>
      </c>
      <c r="AE58" s="12">
        <v>3.04</v>
      </c>
      <c r="AF58" s="12">
        <v>0.36</v>
      </c>
      <c r="AG58" s="14">
        <v>19.88</v>
      </c>
    </row>
    <row r="59" spans="1:33" hidden="1">
      <c r="A59" s="257"/>
      <c r="B59" s="28"/>
      <c r="C59" s="174"/>
      <c r="D59" s="174"/>
      <c r="E59" s="214"/>
      <c r="F59" s="28"/>
      <c r="G59" s="215"/>
      <c r="H59" s="215"/>
      <c r="I59" s="215"/>
      <c r="J59" s="215"/>
      <c r="K59" s="28"/>
      <c r="L59" s="28"/>
      <c r="M59" s="28"/>
      <c r="N59" s="28"/>
      <c r="O59" s="28"/>
      <c r="P59" s="28"/>
      <c r="Q59" s="28"/>
      <c r="R59" s="28"/>
      <c r="S59" s="28"/>
      <c r="T59" s="28"/>
      <c r="U59" s="28"/>
      <c r="V59" s="28"/>
      <c r="W59" s="28"/>
      <c r="X59" s="257"/>
      <c r="Y59" s="28"/>
      <c r="Z59" s="200"/>
      <c r="AA59" s="28"/>
      <c r="AB59" s="52">
        <v>30</v>
      </c>
      <c r="AC59" s="12">
        <v>1.54</v>
      </c>
      <c r="AD59" s="12">
        <v>64.5</v>
      </c>
      <c r="AE59" s="12">
        <v>2.04</v>
      </c>
      <c r="AF59" s="12">
        <v>0.36</v>
      </c>
      <c r="AG59" s="14">
        <v>13.92</v>
      </c>
    </row>
    <row r="60" spans="1:33">
      <c r="A60" s="257"/>
      <c r="B60" s="28"/>
      <c r="C60" s="174"/>
      <c r="D60" s="174"/>
      <c r="E60" s="200"/>
      <c r="F60" s="28"/>
      <c r="G60" s="130"/>
      <c r="H60" s="130"/>
      <c r="I60" s="130"/>
      <c r="J60" s="130"/>
      <c r="K60" s="28"/>
      <c r="L60" s="28"/>
      <c r="M60" s="28"/>
      <c r="N60" s="28"/>
      <c r="O60" s="28"/>
      <c r="P60" s="28"/>
      <c r="Q60" s="28"/>
      <c r="R60" s="28"/>
      <c r="S60" s="28"/>
      <c r="T60" s="28"/>
      <c r="U60" s="28"/>
      <c r="V60" s="28"/>
      <c r="W60" s="28"/>
      <c r="X60" s="257"/>
      <c r="Y60" s="28"/>
      <c r="Z60" s="200"/>
      <c r="AA60" s="28"/>
      <c r="AB60" s="52" t="s">
        <v>53</v>
      </c>
      <c r="AC60" s="12">
        <v>2.67</v>
      </c>
      <c r="AD60" s="12">
        <v>62</v>
      </c>
      <c r="AE60" s="12">
        <v>0.13</v>
      </c>
      <c r="AF60" s="12">
        <v>0.02</v>
      </c>
      <c r="AG60" s="14">
        <v>15.2</v>
      </c>
    </row>
    <row r="61" spans="1:33" ht="15.75" customHeight="1" thickBot="1">
      <c r="A61" s="257"/>
      <c r="B61" s="28"/>
      <c r="C61" s="174"/>
      <c r="D61" s="28"/>
      <c r="E61" s="28"/>
      <c r="F61" s="28"/>
      <c r="G61" s="216"/>
      <c r="H61" s="216"/>
      <c r="I61" s="216"/>
      <c r="J61" s="216"/>
      <c r="K61" s="28"/>
      <c r="L61" s="28"/>
      <c r="M61" s="28"/>
      <c r="N61" s="28"/>
      <c r="O61" s="28"/>
      <c r="P61" s="28"/>
      <c r="Q61" s="28"/>
      <c r="R61" s="28"/>
      <c r="S61" s="28"/>
      <c r="T61" s="28"/>
      <c r="U61" s="28"/>
      <c r="V61" s="28"/>
      <c r="W61" s="28"/>
      <c r="X61" s="257"/>
      <c r="Y61" s="28"/>
      <c r="Z61" s="28"/>
      <c r="AA61" s="28"/>
      <c r="AB61" s="54">
        <v>672</v>
      </c>
      <c r="AC61" s="16">
        <f>SUM(AC55:AC60)</f>
        <v>48.98</v>
      </c>
      <c r="AD61" s="16">
        <v>653.85</v>
      </c>
      <c r="AE61" s="16">
        <v>18.88</v>
      </c>
      <c r="AF61" s="16">
        <v>22.14</v>
      </c>
      <c r="AG61" s="29">
        <v>107.18</v>
      </c>
    </row>
    <row r="62" spans="1:33" ht="18" customHeight="1">
      <c r="A62" s="257"/>
      <c r="B62" s="28"/>
      <c r="C62" s="174"/>
      <c r="D62" s="126"/>
      <c r="E62" s="174"/>
      <c r="F62" s="31"/>
      <c r="G62" s="216"/>
      <c r="H62" s="216"/>
      <c r="I62" s="216"/>
      <c r="J62" s="216"/>
      <c r="K62" s="28"/>
      <c r="L62" s="28"/>
      <c r="M62" s="28"/>
      <c r="N62" s="28"/>
      <c r="O62" s="28"/>
      <c r="P62" s="28"/>
      <c r="Q62" s="28"/>
      <c r="R62" s="28"/>
      <c r="S62" s="28"/>
      <c r="T62" s="28"/>
      <c r="U62" s="28"/>
      <c r="V62" s="28"/>
      <c r="W62" s="28"/>
      <c r="X62" s="257"/>
      <c r="Y62" s="28"/>
      <c r="Z62" s="28"/>
      <c r="AA62" s="28"/>
      <c r="AB62" s="52">
        <v>60</v>
      </c>
      <c r="AC62" s="15">
        <v>5.0999999999999996</v>
      </c>
      <c r="AD62" s="12">
        <v>46.4</v>
      </c>
      <c r="AE62" s="12">
        <v>0.7</v>
      </c>
      <c r="AF62" s="12">
        <v>3</v>
      </c>
      <c r="AG62" s="14">
        <v>4.13</v>
      </c>
    </row>
    <row r="63" spans="1:33" ht="16.5" customHeight="1">
      <c r="A63" s="257"/>
      <c r="B63" s="28"/>
      <c r="C63" s="28"/>
      <c r="D63" s="28"/>
      <c r="E63" s="28"/>
      <c r="F63" s="28"/>
      <c r="G63" s="216"/>
      <c r="H63" s="216"/>
      <c r="I63" s="216"/>
      <c r="J63" s="216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57"/>
      <c r="Y63" s="28"/>
      <c r="Z63" s="212"/>
      <c r="AA63" s="28"/>
      <c r="AB63" s="52" t="s">
        <v>52</v>
      </c>
      <c r="AC63" s="15">
        <v>27.2</v>
      </c>
      <c r="AD63" s="12">
        <v>177.45</v>
      </c>
      <c r="AE63" s="12">
        <v>8.93</v>
      </c>
      <c r="AF63" s="12">
        <v>10.9</v>
      </c>
      <c r="AG63" s="14">
        <v>10.78</v>
      </c>
    </row>
    <row r="64" spans="1:33">
      <c r="A64" s="257"/>
      <c r="B64" s="28"/>
      <c r="C64" s="28"/>
      <c r="D64" s="28"/>
      <c r="E64" s="28"/>
      <c r="F64" s="28"/>
      <c r="G64" s="216"/>
      <c r="H64" s="216"/>
      <c r="I64" s="216"/>
      <c r="J64" s="216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57"/>
      <c r="Y64" s="28"/>
      <c r="Z64" s="212"/>
      <c r="AA64" s="28"/>
      <c r="AB64" s="52">
        <v>100</v>
      </c>
      <c r="AC64" s="12">
        <v>12.47</v>
      </c>
      <c r="AD64" s="12">
        <v>91.5</v>
      </c>
      <c r="AE64" s="12">
        <v>2.04</v>
      </c>
      <c r="AF64" s="12">
        <v>3.2</v>
      </c>
      <c r="AG64" s="14">
        <v>13.6</v>
      </c>
    </row>
    <row r="65" spans="1:33">
      <c r="A65" s="257"/>
      <c r="B65" s="28"/>
      <c r="C65" s="28"/>
      <c r="D65" s="28"/>
      <c r="E65" s="28"/>
      <c r="F65" s="31"/>
      <c r="G65" s="216"/>
      <c r="H65" s="216"/>
      <c r="I65" s="216"/>
      <c r="J65" s="216"/>
      <c r="K65" s="28"/>
      <c r="L65" s="28"/>
      <c r="M65" s="28"/>
      <c r="N65" s="28"/>
      <c r="O65" s="28"/>
      <c r="P65" s="28"/>
      <c r="Q65" s="28"/>
      <c r="R65" s="28"/>
      <c r="S65" s="28"/>
      <c r="T65" s="28"/>
      <c r="U65" s="28"/>
      <c r="V65" s="28"/>
      <c r="W65" s="28"/>
      <c r="X65" s="257"/>
      <c r="Y65" s="28"/>
      <c r="Z65" s="200"/>
      <c r="AA65" s="28"/>
      <c r="AB65" s="52">
        <v>30</v>
      </c>
      <c r="AC65" s="12"/>
      <c r="AD65" s="12">
        <v>90.4</v>
      </c>
      <c r="AE65" s="12">
        <v>3.04</v>
      </c>
      <c r="AF65" s="12">
        <v>0.36</v>
      </c>
      <c r="AG65" s="14">
        <v>19.88</v>
      </c>
    </row>
    <row r="66" spans="1:33">
      <c r="A66" s="257"/>
      <c r="B66" s="28"/>
      <c r="C66" s="28"/>
      <c r="D66" s="28"/>
      <c r="E66" s="28"/>
      <c r="F66" s="28"/>
      <c r="G66" s="216"/>
      <c r="H66" s="216"/>
      <c r="I66" s="216"/>
      <c r="J66" s="216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57"/>
      <c r="Y66" s="28"/>
      <c r="Z66" s="200"/>
      <c r="AA66" s="28"/>
      <c r="AB66" s="52">
        <v>30</v>
      </c>
      <c r="AC66" s="12">
        <v>1.54</v>
      </c>
      <c r="AD66" s="12">
        <v>64.5</v>
      </c>
      <c r="AE66" s="12">
        <v>2.04</v>
      </c>
      <c r="AF66" s="12">
        <v>0.36</v>
      </c>
      <c r="AG66" s="14">
        <v>13.92</v>
      </c>
    </row>
    <row r="67" spans="1:33" ht="15.75" thickBot="1">
      <c r="A67" s="257"/>
      <c r="B67" s="28"/>
      <c r="C67" s="28"/>
      <c r="D67" s="28"/>
      <c r="E67" s="28"/>
      <c r="F67" s="31"/>
      <c r="G67" s="216"/>
      <c r="H67" s="216"/>
      <c r="I67" s="216"/>
      <c r="J67" s="216"/>
      <c r="K67" s="28"/>
      <c r="L67" s="28"/>
      <c r="M67" s="28"/>
      <c r="N67" s="28"/>
      <c r="O67" s="28"/>
      <c r="P67" s="28"/>
      <c r="Q67" s="28"/>
      <c r="R67" s="28"/>
      <c r="S67" s="28"/>
      <c r="T67" s="28"/>
      <c r="U67" s="28"/>
      <c r="V67" s="28"/>
      <c r="W67" s="28"/>
      <c r="X67" s="257"/>
      <c r="Y67" s="28"/>
      <c r="Z67" s="200"/>
      <c r="AA67" s="28"/>
      <c r="AB67" s="52" t="s">
        <v>53</v>
      </c>
      <c r="AC67" s="12">
        <v>2.67</v>
      </c>
      <c r="AD67" s="12">
        <v>62</v>
      </c>
      <c r="AE67" s="12">
        <v>0.13</v>
      </c>
      <c r="AF67" s="12">
        <v>0.02</v>
      </c>
      <c r="AG67" s="14">
        <v>15.2</v>
      </c>
    </row>
    <row r="68" spans="1:33" ht="15.75" hidden="1" thickBot="1">
      <c r="A68" s="257"/>
      <c r="B68" s="28"/>
      <c r="C68" s="28"/>
      <c r="D68" s="28"/>
      <c r="E68" s="28"/>
      <c r="F68" s="28"/>
      <c r="G68" s="216"/>
      <c r="H68" s="216"/>
      <c r="I68" s="216"/>
      <c r="J68" s="216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57"/>
      <c r="Y68" s="28"/>
      <c r="Z68" s="28"/>
      <c r="AA68" s="28"/>
      <c r="AB68" s="54">
        <v>670</v>
      </c>
      <c r="AC68" s="30">
        <f>SUM(AC62:AC67)</f>
        <v>48.98</v>
      </c>
      <c r="AD68" s="16">
        <v>653.85</v>
      </c>
      <c r="AE68" s="16">
        <v>18.88</v>
      </c>
      <c r="AF68" s="16">
        <v>22.14</v>
      </c>
      <c r="AG68" s="29">
        <v>107.18</v>
      </c>
    </row>
    <row r="69" spans="1:33">
      <c r="A69" s="257"/>
      <c r="B69" s="28"/>
      <c r="C69" s="28"/>
      <c r="D69" s="28"/>
      <c r="E69" s="41"/>
      <c r="F69" s="31"/>
      <c r="G69" s="216"/>
      <c r="H69" s="216"/>
      <c r="I69" s="216"/>
      <c r="J69" s="216"/>
      <c r="K69" s="28"/>
      <c r="L69" s="28"/>
      <c r="M69" s="28"/>
      <c r="N69" s="28"/>
      <c r="O69" s="28"/>
      <c r="P69" s="28"/>
      <c r="Q69" s="28"/>
      <c r="R69" s="28"/>
      <c r="S69" s="28"/>
      <c r="T69" s="28"/>
      <c r="U69" s="28"/>
      <c r="V69" s="28"/>
      <c r="W69" s="28"/>
      <c r="X69" s="257"/>
      <c r="Y69" s="28"/>
      <c r="Z69" s="28"/>
      <c r="AA69" s="28"/>
      <c r="AB69" s="52">
        <v>60</v>
      </c>
      <c r="AC69" s="15">
        <v>5.0999999999999996</v>
      </c>
      <c r="AD69" s="27">
        <v>55.68</v>
      </c>
      <c r="AE69" s="27">
        <v>0.84</v>
      </c>
      <c r="AF69" s="27">
        <v>3.6</v>
      </c>
      <c r="AG69" s="33">
        <v>4.96</v>
      </c>
    </row>
    <row r="70" spans="1:33" ht="15.75" customHeight="1">
      <c r="A70" s="274"/>
      <c r="B70" s="28"/>
      <c r="C70" s="28"/>
      <c r="D70" s="28"/>
      <c r="E70" s="28"/>
      <c r="F70" s="28"/>
      <c r="G70" s="126"/>
      <c r="H70" s="217"/>
      <c r="I70" s="126"/>
      <c r="J70" s="126"/>
      <c r="K70" s="28"/>
      <c r="L70" s="28"/>
      <c r="M70" s="28"/>
      <c r="N70" s="28"/>
      <c r="O70" s="28"/>
      <c r="P70" s="28"/>
      <c r="Q70" s="28"/>
      <c r="R70" s="28"/>
      <c r="S70" s="28"/>
      <c r="T70" s="28"/>
      <c r="U70" s="28"/>
      <c r="V70" s="28"/>
      <c r="W70" s="28"/>
      <c r="X70" s="257"/>
      <c r="Y70" s="28"/>
      <c r="Z70" s="174"/>
      <c r="AA70" s="126"/>
      <c r="AB70" s="60">
        <v>250</v>
      </c>
      <c r="AC70" s="15">
        <v>8.75</v>
      </c>
      <c r="AD70" s="17">
        <v>148.25</v>
      </c>
      <c r="AE70" s="17">
        <v>5.49</v>
      </c>
      <c r="AF70" s="17">
        <v>5.27</v>
      </c>
      <c r="AG70" s="19">
        <v>16.53</v>
      </c>
    </row>
    <row r="71" spans="1:33">
      <c r="A71" s="274"/>
      <c r="B71" s="28"/>
      <c r="C71" s="77"/>
      <c r="D71" s="175"/>
      <c r="E71" s="28"/>
      <c r="F71" s="31"/>
      <c r="G71" s="97"/>
      <c r="H71" s="97"/>
      <c r="I71" s="97"/>
      <c r="J71" s="97"/>
      <c r="K71" s="28"/>
      <c r="L71" s="28"/>
      <c r="M71" s="28"/>
      <c r="N71" s="28"/>
      <c r="O71" s="28"/>
      <c r="P71" s="28"/>
      <c r="Q71" s="28"/>
      <c r="R71" s="28"/>
      <c r="S71" s="28"/>
      <c r="T71" s="28"/>
      <c r="U71" s="28"/>
      <c r="V71" s="28"/>
      <c r="W71" s="28"/>
      <c r="X71" s="257"/>
      <c r="Y71" s="28"/>
      <c r="Z71" s="174"/>
      <c r="AA71" s="175"/>
      <c r="AB71" s="206" t="s">
        <v>44</v>
      </c>
      <c r="AC71" s="12">
        <v>32.89</v>
      </c>
      <c r="AD71" s="17">
        <v>221</v>
      </c>
      <c r="AE71" s="17">
        <v>14.56</v>
      </c>
      <c r="AF71" s="17">
        <v>16.8</v>
      </c>
      <c r="AG71" s="19">
        <v>2.9</v>
      </c>
    </row>
    <row r="72" spans="1:33" ht="18" customHeight="1">
      <c r="A72" s="274"/>
      <c r="B72" s="28"/>
      <c r="C72" s="199"/>
      <c r="D72" s="175"/>
      <c r="E72" s="174"/>
      <c r="F72" s="28"/>
      <c r="G72" s="130"/>
      <c r="H72" s="130"/>
      <c r="I72" s="130"/>
      <c r="J72" s="130"/>
      <c r="K72" s="28"/>
      <c r="L72" s="28"/>
      <c r="M72" s="28"/>
      <c r="N72" s="28"/>
      <c r="O72" s="28"/>
      <c r="P72" s="28"/>
      <c r="Q72" s="28"/>
      <c r="R72" s="28"/>
      <c r="S72" s="28"/>
      <c r="T72" s="28"/>
      <c r="U72" s="28"/>
      <c r="V72" s="28"/>
      <c r="W72" s="28"/>
      <c r="X72" s="257"/>
      <c r="Y72" s="28"/>
      <c r="Z72" s="174"/>
      <c r="AA72" s="175"/>
      <c r="AB72" s="60">
        <v>200</v>
      </c>
      <c r="AC72" s="12">
        <v>6.51</v>
      </c>
      <c r="AD72" s="17">
        <v>89.5</v>
      </c>
      <c r="AE72" s="17">
        <v>2.16</v>
      </c>
      <c r="AF72" s="17">
        <v>2.82</v>
      </c>
      <c r="AG72" s="19">
        <v>13.88</v>
      </c>
    </row>
    <row r="73" spans="1:33" ht="16.5" customHeight="1">
      <c r="A73" s="274"/>
      <c r="B73" s="28"/>
      <c r="C73" s="199"/>
      <c r="D73" s="175"/>
      <c r="E73" s="28"/>
      <c r="F73" s="31"/>
      <c r="G73" s="126"/>
      <c r="H73" s="126"/>
      <c r="I73" s="126"/>
      <c r="J73" s="126"/>
      <c r="K73" s="28"/>
      <c r="L73" s="28"/>
      <c r="M73" s="28"/>
      <c r="N73" s="28"/>
      <c r="O73" s="28"/>
      <c r="P73" s="28"/>
      <c r="Q73" s="28"/>
      <c r="R73" s="28"/>
      <c r="S73" s="28"/>
      <c r="T73" s="28"/>
      <c r="U73" s="28"/>
      <c r="V73" s="28"/>
      <c r="W73" s="28"/>
      <c r="X73" s="257"/>
      <c r="Y73" s="28"/>
      <c r="Z73" s="174"/>
      <c r="AA73" s="175"/>
      <c r="AB73" s="60">
        <v>28</v>
      </c>
      <c r="AC73" s="12"/>
      <c r="AD73" s="17">
        <v>63.28</v>
      </c>
      <c r="AE73" s="17">
        <v>2.13</v>
      </c>
      <c r="AF73" s="17">
        <v>0.25</v>
      </c>
      <c r="AG73" s="19">
        <v>13.9</v>
      </c>
    </row>
    <row r="74" spans="1:33" ht="17.25" customHeight="1">
      <c r="A74" s="274"/>
      <c r="B74" s="28"/>
      <c r="C74" s="199"/>
      <c r="D74" s="175"/>
      <c r="E74" s="28"/>
      <c r="F74" s="28"/>
      <c r="G74" s="126"/>
      <c r="H74" s="126"/>
      <c r="I74" s="126"/>
      <c r="J74" s="126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57"/>
      <c r="Y74" s="28"/>
      <c r="Z74" s="174"/>
      <c r="AA74" s="175"/>
      <c r="AB74" s="60">
        <v>38</v>
      </c>
      <c r="AC74" s="15">
        <v>1.5</v>
      </c>
      <c r="AD74" s="17">
        <v>119.78</v>
      </c>
      <c r="AE74" s="17">
        <v>4.03</v>
      </c>
      <c r="AF74" s="17">
        <v>0.48</v>
      </c>
      <c r="AG74" s="19">
        <v>26.34</v>
      </c>
    </row>
    <row r="75" spans="1:33" ht="15" customHeight="1">
      <c r="A75" s="274"/>
      <c r="B75" s="28"/>
      <c r="C75" s="190"/>
      <c r="D75" s="175"/>
      <c r="E75" s="28"/>
      <c r="F75" s="31"/>
      <c r="G75" s="126"/>
      <c r="H75" s="126"/>
      <c r="I75" s="126"/>
      <c r="J75" s="126"/>
      <c r="K75" s="28"/>
      <c r="L75" s="28"/>
      <c r="M75" s="28"/>
      <c r="N75" s="28"/>
      <c r="O75" s="28"/>
      <c r="P75" s="28"/>
      <c r="Q75" s="28"/>
      <c r="R75" s="28"/>
      <c r="S75" s="28"/>
      <c r="T75" s="28"/>
      <c r="U75" s="28"/>
      <c r="V75" s="28"/>
      <c r="W75" s="28"/>
      <c r="X75" s="257"/>
      <c r="Y75" s="28"/>
      <c r="Z75" s="77"/>
      <c r="AA75" s="125"/>
      <c r="AB75" s="52">
        <v>180</v>
      </c>
      <c r="AC75" s="15">
        <v>5.38</v>
      </c>
      <c r="AD75" s="12">
        <v>106.2</v>
      </c>
      <c r="AE75" s="12">
        <v>0.18</v>
      </c>
      <c r="AF75" s="12">
        <v>0</v>
      </c>
      <c r="AG75" s="14">
        <v>26.3</v>
      </c>
    </row>
    <row r="76" spans="1:33">
      <c r="A76" s="274"/>
      <c r="B76" s="28"/>
      <c r="C76" s="190"/>
      <c r="D76" s="175"/>
      <c r="E76" s="175"/>
      <c r="F76" s="31"/>
      <c r="G76" s="126"/>
      <c r="H76" s="126"/>
      <c r="I76" s="126"/>
      <c r="J76" s="126"/>
      <c r="K76" s="28"/>
      <c r="L76" s="28"/>
      <c r="M76" s="28"/>
      <c r="N76" s="28"/>
      <c r="O76" s="28"/>
      <c r="P76" s="28"/>
      <c r="Q76" s="28"/>
      <c r="R76" s="28"/>
      <c r="S76" s="28"/>
      <c r="T76" s="28"/>
      <c r="U76" s="28"/>
      <c r="V76" s="28"/>
      <c r="W76" s="28"/>
      <c r="X76" s="257"/>
      <c r="Y76" s="28"/>
      <c r="Z76" s="174"/>
      <c r="AA76" s="174"/>
      <c r="AB76" s="207"/>
      <c r="AC76" s="12"/>
      <c r="AD76" s="22"/>
      <c r="AE76" s="22"/>
      <c r="AF76" s="22"/>
      <c r="AG76" s="23"/>
    </row>
    <row r="77" spans="1:33" ht="15.75" thickBot="1">
      <c r="A77" s="274"/>
      <c r="B77" s="28"/>
      <c r="C77" s="28"/>
      <c r="D77" s="28"/>
      <c r="E77" s="28"/>
      <c r="F77" s="28"/>
      <c r="G77" s="175"/>
      <c r="H77" s="212"/>
      <c r="I77" s="175"/>
      <c r="J77" s="175"/>
      <c r="K77" s="28"/>
      <c r="L77" s="28"/>
      <c r="M77" s="28"/>
      <c r="N77" s="28"/>
      <c r="O77" s="28"/>
      <c r="P77" s="28"/>
      <c r="Q77" s="28"/>
      <c r="R77" s="28"/>
      <c r="S77" s="28"/>
      <c r="T77" s="28"/>
      <c r="U77" s="28"/>
      <c r="V77" s="28"/>
      <c r="W77" s="28"/>
      <c r="X77" s="257"/>
      <c r="Y77" s="28"/>
      <c r="Z77" s="174"/>
      <c r="AA77" s="174"/>
      <c r="AB77" s="208">
        <v>960</v>
      </c>
      <c r="AC77" s="16">
        <f>SUM(AC69:AC76)</f>
        <v>60.13</v>
      </c>
      <c r="AD77" s="34">
        <f t="shared" ref="AD77:AG77" si="0">SUM(AD69:AD76)</f>
        <v>803.69</v>
      </c>
      <c r="AE77" s="34">
        <f t="shared" si="0"/>
        <v>29.39</v>
      </c>
      <c r="AF77" s="34">
        <f t="shared" si="0"/>
        <v>29.220000000000002</v>
      </c>
      <c r="AG77" s="35">
        <f t="shared" si="0"/>
        <v>104.81</v>
      </c>
    </row>
    <row r="78" spans="1:33">
      <c r="A78" s="274"/>
      <c r="B78" s="28"/>
      <c r="C78" s="77"/>
      <c r="D78" s="175"/>
      <c r="E78" s="28"/>
      <c r="F78" s="31"/>
      <c r="G78" s="28"/>
      <c r="H78" s="28"/>
      <c r="I78" s="28"/>
      <c r="J78" s="28"/>
      <c r="K78" s="28"/>
      <c r="L78" s="28"/>
      <c r="M78" s="28"/>
      <c r="N78" s="28"/>
      <c r="O78" s="28"/>
      <c r="P78" s="28"/>
      <c r="Q78" s="28"/>
      <c r="R78" s="28"/>
      <c r="S78" s="28"/>
      <c r="T78" s="28"/>
      <c r="U78" s="28"/>
      <c r="V78" s="28"/>
      <c r="W78" s="28"/>
      <c r="X78" s="257"/>
      <c r="Y78" s="28"/>
      <c r="Z78" s="174"/>
      <c r="AA78" s="28"/>
      <c r="AB78" s="189">
        <v>100</v>
      </c>
      <c r="AC78" s="13">
        <v>9.9499999999999993</v>
      </c>
      <c r="AD78" s="13">
        <v>71.08</v>
      </c>
      <c r="AE78" s="13">
        <v>1.45</v>
      </c>
      <c r="AF78" s="13">
        <v>3.83</v>
      </c>
      <c r="AG78" s="32">
        <v>16.91</v>
      </c>
    </row>
    <row r="79" spans="1:33" ht="15.75" customHeight="1">
      <c r="A79" s="274"/>
      <c r="B79" s="28"/>
      <c r="C79" s="199"/>
      <c r="D79" s="175"/>
      <c r="E79" s="174"/>
      <c r="F79" s="28"/>
      <c r="G79" s="200"/>
      <c r="H79" s="200"/>
      <c r="I79" s="200"/>
      <c r="J79" s="200"/>
      <c r="K79" s="28"/>
      <c r="L79" s="28"/>
      <c r="M79" s="28"/>
      <c r="N79" s="28"/>
      <c r="O79" s="28"/>
      <c r="P79" s="28"/>
      <c r="Q79" s="28"/>
      <c r="R79" s="28"/>
      <c r="S79" s="28"/>
      <c r="T79" s="28"/>
      <c r="U79" s="28"/>
      <c r="V79" s="28"/>
      <c r="W79" s="28"/>
      <c r="X79" s="257"/>
      <c r="Y79" s="28"/>
      <c r="Z79" s="28"/>
      <c r="AA79" s="126"/>
      <c r="AB79" s="52">
        <v>250</v>
      </c>
      <c r="AC79" s="15">
        <v>8.75</v>
      </c>
      <c r="AD79" s="12">
        <v>148.25</v>
      </c>
      <c r="AE79" s="12">
        <v>5.49</v>
      </c>
      <c r="AF79" s="12">
        <v>5.27</v>
      </c>
      <c r="AG79" s="14">
        <v>16.53</v>
      </c>
    </row>
    <row r="80" spans="1:33">
      <c r="A80" s="274"/>
      <c r="B80" s="28"/>
      <c r="C80" s="199"/>
      <c r="D80" s="175"/>
      <c r="E80" s="28"/>
      <c r="F80" s="31"/>
      <c r="G80" s="175"/>
      <c r="H80" s="175"/>
      <c r="I80" s="175"/>
      <c r="J80" s="175"/>
      <c r="K80" s="28"/>
      <c r="L80" s="28"/>
      <c r="M80" s="28"/>
      <c r="N80" s="28"/>
      <c r="O80" s="28"/>
      <c r="P80" s="28"/>
      <c r="Q80" s="28"/>
      <c r="R80" s="28"/>
      <c r="S80" s="28"/>
      <c r="T80" s="28"/>
      <c r="U80" s="28"/>
      <c r="V80" s="28"/>
      <c r="W80" s="28"/>
      <c r="X80" s="257"/>
      <c r="Y80" s="28"/>
      <c r="Z80" s="28"/>
      <c r="AA80" s="28"/>
      <c r="AB80" s="52" t="s">
        <v>48</v>
      </c>
      <c r="AC80" s="12">
        <v>50.97</v>
      </c>
      <c r="AD80" s="12">
        <v>221</v>
      </c>
      <c r="AE80" s="12">
        <v>14.56</v>
      </c>
      <c r="AF80" s="12">
        <v>16.8</v>
      </c>
      <c r="AG80" s="14">
        <v>2.9</v>
      </c>
    </row>
    <row r="81" spans="1:33">
      <c r="A81" s="274"/>
      <c r="B81" s="28"/>
      <c r="C81" s="199"/>
      <c r="D81" s="175"/>
      <c r="E81" s="28"/>
      <c r="F81" s="28"/>
      <c r="G81" s="175"/>
      <c r="H81" s="175"/>
      <c r="I81" s="175"/>
      <c r="J81" s="175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57"/>
      <c r="Y81" s="28"/>
      <c r="Z81" s="28"/>
      <c r="AA81" s="28"/>
      <c r="AB81" s="52">
        <v>180</v>
      </c>
      <c r="AC81" s="12">
        <v>6.29</v>
      </c>
      <c r="AD81" s="12">
        <v>107.4</v>
      </c>
      <c r="AE81" s="12">
        <v>2.59</v>
      </c>
      <c r="AF81" s="12">
        <v>3.38</v>
      </c>
      <c r="AG81" s="14">
        <v>16.66</v>
      </c>
    </row>
    <row r="82" spans="1:33">
      <c r="A82" s="274"/>
      <c r="B82" s="28"/>
      <c r="C82" s="190"/>
      <c r="D82" s="175"/>
      <c r="E82" s="28"/>
      <c r="F82" s="31"/>
      <c r="G82" s="175"/>
      <c r="H82" s="175"/>
      <c r="I82" s="175"/>
      <c r="J82" s="175"/>
      <c r="K82" s="28"/>
      <c r="L82" s="28"/>
      <c r="M82" s="28"/>
      <c r="N82" s="28"/>
      <c r="O82" s="28"/>
      <c r="P82" s="28"/>
      <c r="Q82" s="28"/>
      <c r="R82" s="28"/>
      <c r="S82" s="28"/>
      <c r="T82" s="28"/>
      <c r="U82" s="28"/>
      <c r="V82" s="28"/>
      <c r="W82" s="28"/>
      <c r="X82" s="257"/>
      <c r="Y82" s="28"/>
      <c r="Z82" s="28"/>
      <c r="AA82" s="28"/>
      <c r="AB82" s="52">
        <v>23</v>
      </c>
      <c r="AC82" s="12">
        <v>1.18</v>
      </c>
      <c r="AD82" s="12">
        <v>94.92</v>
      </c>
      <c r="AE82" s="12">
        <v>3.19</v>
      </c>
      <c r="AF82" s="12">
        <v>0.38</v>
      </c>
      <c r="AG82" s="14">
        <v>20.87</v>
      </c>
    </row>
    <row r="83" spans="1:33">
      <c r="A83" s="274"/>
      <c r="B83" s="28"/>
      <c r="C83" s="190"/>
      <c r="D83" s="175"/>
      <c r="E83" s="175"/>
      <c r="F83" s="31"/>
      <c r="G83" s="175"/>
      <c r="H83" s="175"/>
      <c r="I83" s="175"/>
      <c r="J83" s="175"/>
      <c r="K83" s="28"/>
      <c r="L83" s="28"/>
      <c r="M83" s="28"/>
      <c r="N83" s="28"/>
      <c r="O83" s="28"/>
      <c r="P83" s="28"/>
      <c r="Q83" s="28"/>
      <c r="R83" s="28"/>
      <c r="S83" s="28"/>
      <c r="T83" s="28"/>
      <c r="U83" s="28"/>
      <c r="V83" s="28"/>
      <c r="W83" s="28"/>
      <c r="X83" s="257"/>
      <c r="Y83" s="28"/>
      <c r="Z83" s="28"/>
      <c r="AA83" s="28"/>
      <c r="AB83" s="52">
        <v>40</v>
      </c>
      <c r="AC83" s="12">
        <v>1.58</v>
      </c>
      <c r="AD83" s="12">
        <v>158.19999999999999</v>
      </c>
      <c r="AE83" s="12">
        <v>5.32</v>
      </c>
      <c r="AF83" s="12">
        <v>0.63</v>
      </c>
      <c r="AG83" s="14">
        <v>34.79</v>
      </c>
    </row>
    <row r="84" spans="1:33" ht="9" customHeight="1">
      <c r="A84" s="28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  <c r="R84" s="28"/>
      <c r="S84" s="28"/>
      <c r="T84" s="28"/>
      <c r="U84" s="28"/>
      <c r="V84" s="28"/>
      <c r="W84" s="28"/>
      <c r="X84" s="257"/>
      <c r="Y84" s="28"/>
      <c r="Z84" s="28"/>
      <c r="AA84" s="28"/>
      <c r="AB84" s="52">
        <v>200</v>
      </c>
      <c r="AC84" s="15">
        <v>5.97</v>
      </c>
      <c r="AD84" s="12">
        <v>118</v>
      </c>
      <c r="AE84" s="12">
        <v>0.2</v>
      </c>
      <c r="AF84" s="12">
        <v>0</v>
      </c>
      <c r="AG84" s="14">
        <v>29.2</v>
      </c>
    </row>
    <row r="85" spans="1:33">
      <c r="A85" s="28"/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28"/>
      <c r="N85" s="28"/>
      <c r="O85" s="28"/>
      <c r="P85" s="28"/>
      <c r="Q85" s="28"/>
      <c r="R85" s="28"/>
      <c r="S85" s="28"/>
      <c r="T85" s="28"/>
      <c r="U85" s="28"/>
      <c r="V85" s="28"/>
      <c r="W85" s="28"/>
      <c r="X85" s="257"/>
      <c r="Y85" s="28"/>
      <c r="Z85" s="28"/>
      <c r="AA85" s="28"/>
      <c r="AB85" s="52"/>
      <c r="AC85" s="12"/>
      <c r="AD85" s="12"/>
      <c r="AE85" s="12"/>
      <c r="AF85" s="12"/>
      <c r="AG85" s="14"/>
    </row>
    <row r="86" spans="1:33" ht="7.5" customHeight="1" thickBot="1">
      <c r="A86" s="28"/>
      <c r="B86" s="28"/>
      <c r="C86" s="28"/>
      <c r="D86" s="28"/>
      <c r="E86" s="28"/>
      <c r="F86" s="28"/>
      <c r="G86" s="28"/>
      <c r="H86" s="28"/>
      <c r="I86" s="28"/>
      <c r="J86" s="28"/>
      <c r="K86" s="28"/>
      <c r="L86" s="28"/>
      <c r="M86" s="28"/>
      <c r="N86" s="28"/>
      <c r="O86" s="28"/>
      <c r="P86" s="28"/>
      <c r="Q86" s="28"/>
      <c r="R86" s="28"/>
      <c r="S86" s="28"/>
      <c r="T86" s="28"/>
      <c r="U86" s="28"/>
      <c r="V86" s="28"/>
      <c r="W86" s="28"/>
      <c r="X86" s="257"/>
      <c r="Y86" s="28"/>
      <c r="Z86" s="28"/>
      <c r="AA86" s="28"/>
      <c r="AB86" s="209">
        <v>1042</v>
      </c>
      <c r="AC86" s="30">
        <f>SUM(AC78:AC85)</f>
        <v>84.690000000000012</v>
      </c>
      <c r="AD86" s="16">
        <f t="shared" ref="AD86:AG86" si="1">SUM(AD78:AD85)</f>
        <v>918.84999999999991</v>
      </c>
      <c r="AE86" s="16">
        <f t="shared" si="1"/>
        <v>32.800000000000004</v>
      </c>
      <c r="AF86" s="16">
        <f t="shared" si="1"/>
        <v>30.289999999999996</v>
      </c>
      <c r="AG86" s="16">
        <f t="shared" si="1"/>
        <v>137.85999999999999</v>
      </c>
    </row>
    <row r="87" spans="1:33">
      <c r="A87" s="28"/>
      <c r="B87" s="28"/>
      <c r="C87" s="28"/>
      <c r="D87" s="28"/>
      <c r="E87" s="28"/>
      <c r="F87" s="28"/>
      <c r="G87" s="28"/>
      <c r="H87" s="28"/>
      <c r="I87" s="28"/>
      <c r="J87" s="28"/>
      <c r="K87" s="28"/>
      <c r="L87" s="28"/>
      <c r="M87" s="28"/>
      <c r="N87" s="28"/>
      <c r="O87" s="28"/>
      <c r="P87" s="28"/>
      <c r="Q87" s="28"/>
      <c r="R87" s="28"/>
      <c r="S87" s="28"/>
      <c r="T87" s="28"/>
      <c r="U87" s="28"/>
      <c r="V87" s="28"/>
      <c r="W87" s="28"/>
      <c r="X87" s="274"/>
      <c r="Y87" s="28"/>
      <c r="Z87" s="28"/>
      <c r="AA87" s="28"/>
      <c r="AB87" s="51">
        <v>50</v>
      </c>
      <c r="AC87" s="10">
        <v>4.25</v>
      </c>
      <c r="AD87" s="65">
        <v>46.4</v>
      </c>
      <c r="AE87" s="69">
        <v>0.7</v>
      </c>
      <c r="AF87" s="65">
        <v>3</v>
      </c>
      <c r="AG87" s="70">
        <v>4.13</v>
      </c>
    </row>
    <row r="88" spans="1:33">
      <c r="A88" s="28"/>
      <c r="B88" s="28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8"/>
      <c r="P88" s="28"/>
      <c r="Q88" s="28"/>
      <c r="R88" s="28"/>
      <c r="S88" s="28"/>
      <c r="T88" s="28"/>
      <c r="U88" s="28"/>
      <c r="V88" s="28"/>
      <c r="W88" s="28"/>
      <c r="X88" s="274"/>
      <c r="Y88" s="28"/>
      <c r="Z88" s="77"/>
      <c r="AA88" s="175"/>
      <c r="AB88" s="52">
        <v>150</v>
      </c>
      <c r="AC88" s="15">
        <v>41.99</v>
      </c>
      <c r="AD88" s="12">
        <v>224</v>
      </c>
      <c r="AE88" s="12">
        <v>13.91</v>
      </c>
      <c r="AF88" s="12">
        <v>13.42</v>
      </c>
      <c r="AG88" s="14">
        <v>27.34</v>
      </c>
    </row>
    <row r="89" spans="1:33">
      <c r="A89" s="28"/>
      <c r="B89" s="28"/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74"/>
      <c r="Y89" s="28"/>
      <c r="Z89" s="199"/>
      <c r="AA89" s="175"/>
      <c r="AB89" s="60">
        <v>35</v>
      </c>
      <c r="AC89" s="12">
        <v>1.39</v>
      </c>
      <c r="AD89" s="3">
        <v>90.4</v>
      </c>
      <c r="AE89" s="3">
        <v>3.04</v>
      </c>
      <c r="AF89" s="3">
        <v>0.36</v>
      </c>
      <c r="AG89" s="4">
        <v>19.88</v>
      </c>
    </row>
    <row r="90" spans="1:33" ht="19.5" customHeight="1">
      <c r="A90" s="28"/>
      <c r="B90" s="28"/>
      <c r="C90" s="28"/>
      <c r="D90" s="28"/>
      <c r="E90" s="28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/>
      <c r="V90" s="28"/>
      <c r="W90" s="28"/>
      <c r="X90" s="274"/>
      <c r="Y90" s="28"/>
      <c r="Z90" s="199"/>
      <c r="AA90" s="175"/>
      <c r="AB90" s="52">
        <v>24</v>
      </c>
      <c r="AC90" s="15">
        <v>1.25</v>
      </c>
      <c r="AD90" s="20">
        <v>64.5</v>
      </c>
      <c r="AE90" s="20">
        <v>2.04</v>
      </c>
      <c r="AF90" s="20">
        <v>0.36</v>
      </c>
      <c r="AG90" s="71">
        <v>13.92</v>
      </c>
    </row>
    <row r="91" spans="1:33" ht="15.75" customHeight="1">
      <c r="A91" s="28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/>
      <c r="V91" s="28"/>
      <c r="W91" s="28"/>
      <c r="X91" s="274"/>
      <c r="Y91" s="28"/>
      <c r="Z91" s="199"/>
      <c r="AA91" s="175"/>
      <c r="AB91" s="52" t="s">
        <v>53</v>
      </c>
      <c r="AC91" s="12">
        <v>2.67</v>
      </c>
      <c r="AD91" s="20">
        <v>56</v>
      </c>
      <c r="AE91" s="20">
        <v>0.2</v>
      </c>
      <c r="AF91" s="20">
        <v>0</v>
      </c>
      <c r="AG91" s="71">
        <v>13.6</v>
      </c>
    </row>
    <row r="92" spans="1:33">
      <c r="A92" s="28"/>
      <c r="B92" s="28"/>
      <c r="C92" s="28"/>
      <c r="D92" s="28"/>
      <c r="E92" s="28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/>
      <c r="V92" s="28"/>
      <c r="W92" s="28"/>
      <c r="X92" s="274"/>
      <c r="Y92" s="28"/>
      <c r="Z92" s="190"/>
      <c r="AA92" s="175"/>
      <c r="AB92" s="52">
        <v>116</v>
      </c>
      <c r="AC92" s="12">
        <v>8.58</v>
      </c>
      <c r="AD92" s="20">
        <v>96</v>
      </c>
      <c r="AE92" s="20">
        <v>1.5</v>
      </c>
      <c r="AF92" s="20">
        <v>0.5</v>
      </c>
      <c r="AG92" s="71">
        <v>21</v>
      </c>
    </row>
    <row r="93" spans="1:33" ht="15" customHeight="1" thickBot="1">
      <c r="A93" s="28"/>
      <c r="B93" s="28"/>
      <c r="C93" s="28"/>
      <c r="D93" s="28"/>
      <c r="E93" s="28"/>
      <c r="F93" s="28"/>
      <c r="G93" s="28"/>
      <c r="H93" s="28"/>
      <c r="I93" s="28"/>
      <c r="J93" s="28"/>
      <c r="K93" s="28"/>
      <c r="L93" s="28"/>
      <c r="M93" s="28"/>
      <c r="N93" s="28"/>
      <c r="O93" s="28"/>
      <c r="P93" s="28"/>
      <c r="Q93" s="28"/>
      <c r="R93" s="28"/>
      <c r="S93" s="28"/>
      <c r="T93" s="28"/>
      <c r="U93" s="28"/>
      <c r="V93" s="28"/>
      <c r="W93" s="28"/>
      <c r="X93" s="274"/>
      <c r="Y93" s="28"/>
      <c r="Z93" s="190"/>
      <c r="AA93" s="175"/>
      <c r="AB93" s="210">
        <v>600</v>
      </c>
      <c r="AC93" s="30">
        <f>SUM(AC87:AC92)</f>
        <v>60.13</v>
      </c>
      <c r="AD93" s="74">
        <f>SUM(AD87:AD92)</f>
        <v>577.29999999999995</v>
      </c>
      <c r="AE93" s="74">
        <f>SUM(AE87:AE92)</f>
        <v>21.389999999999997</v>
      </c>
      <c r="AF93" s="74">
        <f>SUM(AF87:AF92)</f>
        <v>17.64</v>
      </c>
      <c r="AG93" s="75">
        <f>SUM(AG87:AG92)</f>
        <v>99.86999999999999</v>
      </c>
    </row>
    <row r="94" spans="1:33" ht="15" customHeight="1">
      <c r="A94" s="28"/>
      <c r="B94" s="28"/>
      <c r="C94" s="28"/>
      <c r="D94" s="28"/>
      <c r="E94" s="28"/>
      <c r="F94" s="28"/>
      <c r="G94" s="28"/>
      <c r="H94" s="28"/>
      <c r="I94" s="28"/>
      <c r="J94" s="28"/>
      <c r="K94" s="28"/>
      <c r="L94" s="28"/>
      <c r="M94" s="28"/>
      <c r="N94" s="28"/>
      <c r="O94" s="28"/>
      <c r="P94" s="28"/>
      <c r="Q94" s="28"/>
      <c r="R94" s="28"/>
      <c r="S94" s="28"/>
      <c r="T94" s="28"/>
      <c r="U94" s="28"/>
      <c r="V94" s="28"/>
      <c r="W94" s="28"/>
      <c r="X94" s="274"/>
      <c r="Y94" s="28"/>
      <c r="Z94" s="28"/>
      <c r="AA94" s="28"/>
      <c r="AB94" s="189">
        <v>50</v>
      </c>
      <c r="AC94" s="13">
        <v>4.25</v>
      </c>
      <c r="AD94" s="63">
        <v>46.4</v>
      </c>
      <c r="AE94" s="68">
        <v>0.7</v>
      </c>
      <c r="AF94" s="63">
        <v>3</v>
      </c>
      <c r="AG94" s="63">
        <v>4.13</v>
      </c>
    </row>
    <row r="95" spans="1:33">
      <c r="A95" s="28"/>
      <c r="B95" s="28"/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28"/>
      <c r="N95" s="28"/>
      <c r="O95" s="28"/>
      <c r="P95" s="28"/>
      <c r="Q95" s="28"/>
      <c r="R95" s="28"/>
      <c r="S95" s="28"/>
      <c r="T95" s="28"/>
      <c r="U95" s="28"/>
      <c r="V95" s="28"/>
      <c r="W95" s="28"/>
      <c r="X95" s="274"/>
      <c r="Y95" s="28"/>
      <c r="Z95" s="77"/>
      <c r="AA95" s="175"/>
      <c r="AB95" s="52">
        <v>150</v>
      </c>
      <c r="AC95" s="15">
        <v>41.99</v>
      </c>
      <c r="AD95" s="12">
        <v>224</v>
      </c>
      <c r="AE95" s="12">
        <v>13.91</v>
      </c>
      <c r="AF95" s="12">
        <v>13.42</v>
      </c>
      <c r="AG95" s="12">
        <v>27.34</v>
      </c>
    </row>
    <row r="96" spans="1:33" ht="14.25" customHeight="1">
      <c r="A96" s="28"/>
      <c r="B96" s="28"/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28"/>
      <c r="N96" s="28"/>
      <c r="O96" s="28"/>
      <c r="P96" s="28"/>
      <c r="Q96" s="28"/>
      <c r="R96" s="28"/>
      <c r="S96" s="28"/>
      <c r="T96" s="28"/>
      <c r="U96" s="28"/>
      <c r="V96" s="28"/>
      <c r="W96" s="28"/>
      <c r="X96" s="274"/>
      <c r="Y96" s="28"/>
      <c r="Z96" s="199"/>
      <c r="AA96" s="175"/>
      <c r="AB96" s="60">
        <v>35</v>
      </c>
      <c r="AC96" s="12">
        <v>1.39</v>
      </c>
      <c r="AD96" s="3">
        <v>90.4</v>
      </c>
      <c r="AE96" s="3">
        <v>3.04</v>
      </c>
      <c r="AF96" s="3">
        <v>0.36</v>
      </c>
      <c r="AG96" s="3">
        <v>19.88</v>
      </c>
    </row>
    <row r="97" spans="1:33" ht="18" customHeight="1">
      <c r="A97" s="77"/>
      <c r="B97" s="273"/>
      <c r="C97" s="273"/>
      <c r="D97" s="273"/>
      <c r="E97" s="190"/>
      <c r="F97" s="190"/>
      <c r="G97" s="190"/>
      <c r="H97" s="190"/>
      <c r="I97" s="190"/>
      <c r="J97" s="190"/>
      <c r="K97" s="28"/>
      <c r="L97" s="218"/>
      <c r="M97" s="218"/>
      <c r="N97" s="218"/>
      <c r="O97" s="218"/>
      <c r="P97" s="28"/>
      <c r="Q97" s="28"/>
      <c r="R97" s="28"/>
      <c r="S97" s="28"/>
      <c r="T97" s="28"/>
      <c r="U97" s="28"/>
      <c r="V97" s="28"/>
      <c r="W97" s="28"/>
      <c r="X97" s="274"/>
      <c r="Y97" s="28"/>
      <c r="Z97" s="199"/>
      <c r="AA97" s="175"/>
      <c r="AB97" s="52">
        <v>22</v>
      </c>
      <c r="AC97" s="15">
        <v>1.1200000000000001</v>
      </c>
      <c r="AD97" s="20">
        <v>64.5</v>
      </c>
      <c r="AE97" s="20">
        <v>2.04</v>
      </c>
      <c r="AF97" s="20">
        <v>0.36</v>
      </c>
      <c r="AG97" s="20">
        <v>13.92</v>
      </c>
    </row>
    <row r="98" spans="1:33" ht="14.25" customHeight="1">
      <c r="A98" s="28"/>
      <c r="B98" s="28"/>
      <c r="C98" s="28"/>
      <c r="D98" s="28"/>
      <c r="E98" s="28"/>
      <c r="F98" s="28"/>
      <c r="G98" s="28"/>
      <c r="H98" s="28"/>
      <c r="I98" s="28"/>
      <c r="J98" s="28"/>
      <c r="K98" s="28"/>
      <c r="L98" s="28"/>
      <c r="M98" s="28"/>
      <c r="N98" s="28"/>
      <c r="O98" s="28"/>
      <c r="P98" s="28"/>
      <c r="Q98" s="28"/>
      <c r="R98" s="28"/>
      <c r="S98" s="28"/>
      <c r="T98" s="28"/>
      <c r="U98" s="28"/>
      <c r="V98" s="28"/>
      <c r="W98" s="28"/>
      <c r="X98" s="274"/>
      <c r="Y98" s="28"/>
      <c r="Z98" s="199"/>
      <c r="AA98" s="175"/>
      <c r="AB98" s="52" t="s">
        <v>53</v>
      </c>
      <c r="AC98" s="12">
        <v>2.67</v>
      </c>
      <c r="AD98" s="20">
        <v>56</v>
      </c>
      <c r="AE98" s="20">
        <v>0.2</v>
      </c>
      <c r="AF98" s="20">
        <v>0</v>
      </c>
      <c r="AG98" s="20">
        <v>13.6</v>
      </c>
    </row>
    <row r="99" spans="1:33">
      <c r="A99" s="28"/>
      <c r="B99" s="28"/>
      <c r="C99" s="28"/>
      <c r="D99" s="28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28"/>
      <c r="U99" s="28"/>
      <c r="V99" s="28"/>
      <c r="W99" s="28"/>
      <c r="X99" s="274"/>
      <c r="Y99" s="28"/>
      <c r="Z99" s="190"/>
      <c r="AA99" s="175"/>
      <c r="AB99" s="52">
        <v>116</v>
      </c>
      <c r="AC99" s="12">
        <v>8.58</v>
      </c>
      <c r="AD99" s="20">
        <v>96</v>
      </c>
      <c r="AE99" s="20">
        <v>1.5</v>
      </c>
      <c r="AF99" s="20">
        <v>0.5</v>
      </c>
      <c r="AG99" s="20">
        <v>21</v>
      </c>
    </row>
    <row r="100" spans="1:33" ht="27.75" customHeight="1" thickBot="1">
      <c r="A100" s="257"/>
      <c r="B100" s="175"/>
      <c r="C100" s="219"/>
      <c r="D100" s="220"/>
      <c r="E100" s="221"/>
      <c r="F100" s="222"/>
      <c r="G100" s="28"/>
      <c r="H100" s="28"/>
      <c r="I100" s="28"/>
      <c r="J100" s="28"/>
      <c r="K100" s="28"/>
      <c r="L100" s="28"/>
      <c r="M100" s="28"/>
      <c r="N100" s="28"/>
      <c r="O100" s="28"/>
      <c r="P100" s="28"/>
      <c r="Q100" s="28"/>
      <c r="R100" s="28"/>
      <c r="S100" s="28"/>
      <c r="T100" s="28"/>
      <c r="U100" s="28"/>
      <c r="V100" s="28"/>
      <c r="W100" s="28"/>
      <c r="X100" s="274"/>
      <c r="Y100" s="28"/>
      <c r="Z100" s="190"/>
      <c r="AA100" s="175"/>
      <c r="AB100" s="211">
        <v>600</v>
      </c>
      <c r="AC100" s="30">
        <f>SUM(AC94:AC99)</f>
        <v>60</v>
      </c>
      <c r="AD100" s="20">
        <f>SUM(AD94:AD99)</f>
        <v>577.29999999999995</v>
      </c>
      <c r="AE100" s="20">
        <f>SUM(AE94:AE99)</f>
        <v>21.389999999999997</v>
      </c>
      <c r="AF100" s="20">
        <f>SUM(AF94:AF99)</f>
        <v>17.64</v>
      </c>
      <c r="AG100" s="20">
        <f>SUM(AG94:AG99)</f>
        <v>99.86999999999999</v>
      </c>
    </row>
    <row r="101" spans="1:33" ht="15.75">
      <c r="A101" s="257"/>
      <c r="B101" s="28"/>
      <c r="C101" s="219"/>
      <c r="D101" s="223"/>
      <c r="E101" s="224"/>
      <c r="F101" s="31"/>
      <c r="G101" s="28"/>
      <c r="H101" s="28"/>
      <c r="I101" s="28"/>
      <c r="J101" s="28"/>
      <c r="K101" s="28"/>
      <c r="L101" s="28"/>
      <c r="M101" s="28"/>
      <c r="N101" s="28"/>
      <c r="O101" s="28"/>
      <c r="P101" s="28"/>
      <c r="Q101" s="28"/>
      <c r="R101" s="28"/>
      <c r="S101" s="28"/>
      <c r="T101" s="28"/>
      <c r="U101" s="28"/>
      <c r="V101" s="28"/>
      <c r="W101" s="28"/>
      <c r="X101" s="28"/>
      <c r="Y101" s="28"/>
      <c r="Z101" s="28"/>
      <c r="AA101" s="28"/>
    </row>
    <row r="102" spans="1:33" ht="15.75">
      <c r="A102" s="257"/>
      <c r="B102" s="28"/>
      <c r="C102" s="219"/>
      <c r="D102" s="225"/>
      <c r="E102" s="224"/>
      <c r="F102" s="28"/>
      <c r="G102" s="28"/>
      <c r="H102" s="28"/>
      <c r="I102" s="28"/>
      <c r="J102" s="28"/>
      <c r="K102" s="28"/>
      <c r="L102" s="28"/>
      <c r="M102" s="28"/>
      <c r="N102" s="28"/>
      <c r="O102" s="28"/>
      <c r="P102" s="28"/>
      <c r="Q102" s="28"/>
      <c r="R102" s="28"/>
      <c r="S102" s="28"/>
      <c r="T102" s="28"/>
      <c r="U102" s="28"/>
      <c r="V102" s="28"/>
      <c r="W102" s="28"/>
      <c r="X102" s="28"/>
      <c r="Y102" s="28"/>
      <c r="Z102" s="28"/>
      <c r="AA102" s="28"/>
      <c r="AD102" s="5" t="s">
        <v>35</v>
      </c>
    </row>
    <row r="103" spans="1:33" ht="15.75">
      <c r="A103" s="257"/>
      <c r="B103" s="28"/>
      <c r="C103" s="226"/>
      <c r="D103" s="227"/>
      <c r="E103" s="228"/>
      <c r="F103" s="31"/>
      <c r="G103" s="28"/>
      <c r="H103" s="28"/>
      <c r="I103" s="28"/>
      <c r="J103" s="28"/>
      <c r="K103" s="28"/>
      <c r="L103" s="28"/>
      <c r="M103" s="28"/>
      <c r="N103" s="28"/>
      <c r="O103" s="28"/>
      <c r="P103" s="28"/>
      <c r="Q103" s="28"/>
      <c r="R103" s="28"/>
      <c r="S103" s="28"/>
      <c r="T103" s="28"/>
      <c r="U103" s="28"/>
      <c r="V103" s="28"/>
      <c r="W103" s="28"/>
      <c r="X103" s="28"/>
      <c r="Y103" s="28"/>
      <c r="Z103" s="28"/>
      <c r="AA103" s="28"/>
    </row>
    <row r="104" spans="1:33" ht="15.75">
      <c r="A104" s="257"/>
      <c r="B104" s="28"/>
      <c r="C104" s="226"/>
      <c r="D104" s="213"/>
      <c r="E104" s="223"/>
      <c r="F104" s="31"/>
      <c r="G104" s="175"/>
      <c r="H104" s="175"/>
      <c r="I104" s="175"/>
      <c r="J104" s="175"/>
      <c r="K104" s="28"/>
      <c r="L104" s="28"/>
      <c r="M104" s="28"/>
      <c r="N104" s="28"/>
      <c r="O104" s="28"/>
      <c r="P104" s="28"/>
      <c r="Q104" s="28"/>
      <c r="R104" s="28"/>
      <c r="S104" s="28"/>
      <c r="T104" s="28"/>
      <c r="U104" s="28"/>
      <c r="V104" s="28"/>
      <c r="W104" s="28"/>
      <c r="X104" s="28"/>
      <c r="Y104" s="28"/>
      <c r="Z104" s="28"/>
      <c r="AA104" s="28"/>
      <c r="AD104" s="5" t="s">
        <v>35</v>
      </c>
    </row>
    <row r="105" spans="1:33" ht="15.75">
      <c r="A105" s="257"/>
      <c r="B105" s="175"/>
      <c r="C105" s="219"/>
      <c r="D105" s="220"/>
      <c r="E105" s="222"/>
      <c r="F105" s="222"/>
      <c r="G105" s="28"/>
      <c r="H105" s="28"/>
      <c r="I105" s="28"/>
      <c r="J105" s="28"/>
      <c r="K105" s="28"/>
      <c r="L105" s="28"/>
      <c r="M105" s="28"/>
      <c r="N105" s="28"/>
      <c r="O105" s="28"/>
      <c r="P105" s="28"/>
      <c r="Q105" s="28"/>
      <c r="R105" s="28"/>
      <c r="S105" s="28"/>
      <c r="T105" s="28"/>
      <c r="U105" s="28"/>
      <c r="V105" s="28"/>
      <c r="W105" s="28"/>
      <c r="X105" s="28"/>
      <c r="Y105" s="28"/>
      <c r="Z105" s="28"/>
      <c r="AA105" s="28"/>
    </row>
    <row r="106" spans="1:33" ht="15.75">
      <c r="A106" s="257"/>
      <c r="B106" s="28"/>
      <c r="C106" s="219"/>
      <c r="D106" s="223"/>
      <c r="E106" s="28"/>
      <c r="F106" s="31"/>
      <c r="G106" s="28"/>
      <c r="H106" s="28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8"/>
      <c r="T106" s="28"/>
      <c r="U106" s="28"/>
      <c r="V106" s="28"/>
      <c r="W106" s="28"/>
      <c r="X106" s="28"/>
      <c r="Y106" s="28"/>
      <c r="Z106" s="28"/>
      <c r="AA106" s="28"/>
    </row>
    <row r="107" spans="1:33" ht="15.75">
      <c r="A107" s="257"/>
      <c r="B107" s="28"/>
      <c r="C107" s="219"/>
      <c r="D107" s="225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8"/>
      <c r="T107" s="28"/>
      <c r="U107" s="28"/>
      <c r="V107" s="28"/>
      <c r="W107" s="28"/>
      <c r="X107" s="28"/>
      <c r="Y107" s="28"/>
      <c r="Z107" s="28"/>
      <c r="AA107" s="28"/>
    </row>
    <row r="108" spans="1:33" ht="15.75">
      <c r="A108" s="257"/>
      <c r="B108" s="28"/>
      <c r="C108" s="226"/>
      <c r="D108" s="227"/>
      <c r="E108" s="28"/>
      <c r="F108" s="31"/>
      <c r="G108" s="28"/>
      <c r="H108" s="28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8"/>
      <c r="T108" s="28"/>
      <c r="U108" s="28"/>
      <c r="V108" s="28"/>
      <c r="W108" s="28"/>
      <c r="X108" s="28"/>
      <c r="Y108" s="28"/>
      <c r="Z108" s="28"/>
      <c r="AA108" s="28"/>
    </row>
    <row r="109" spans="1:33" ht="15.75">
      <c r="A109" s="257"/>
      <c r="B109" s="28"/>
      <c r="C109" s="226"/>
      <c r="D109" s="213"/>
      <c r="E109" s="28"/>
      <c r="F109" s="31"/>
      <c r="G109" s="175"/>
      <c r="H109" s="175"/>
      <c r="I109" s="175"/>
      <c r="J109" s="175"/>
      <c r="K109" s="28"/>
      <c r="L109" s="28"/>
      <c r="M109" s="28"/>
      <c r="N109" s="28"/>
      <c r="O109" s="28"/>
      <c r="P109" s="28"/>
      <c r="Q109" s="28"/>
      <c r="R109" s="28"/>
      <c r="S109" s="28"/>
      <c r="T109" s="28"/>
      <c r="U109" s="28"/>
      <c r="V109" s="28"/>
      <c r="W109" s="28"/>
      <c r="X109" s="28"/>
      <c r="Y109" s="28"/>
      <c r="Z109" s="28"/>
      <c r="AA109" s="28"/>
    </row>
    <row r="110" spans="1:33">
      <c r="A110" s="257"/>
      <c r="B110" s="28"/>
      <c r="C110" s="199"/>
      <c r="D110" s="175"/>
      <c r="E110" s="175"/>
      <c r="F110" s="31"/>
      <c r="G110" s="175"/>
      <c r="H110" s="175"/>
      <c r="I110" s="175"/>
      <c r="J110" s="175"/>
      <c r="K110" s="28"/>
      <c r="L110" s="28"/>
      <c r="M110" s="28"/>
      <c r="N110" s="28"/>
      <c r="O110" s="28"/>
      <c r="P110" s="28"/>
      <c r="Q110" s="28"/>
      <c r="R110" s="28"/>
      <c r="S110" s="28"/>
      <c r="T110" s="28"/>
      <c r="U110" s="28"/>
      <c r="V110" s="28"/>
      <c r="W110" s="28"/>
      <c r="X110" s="28"/>
      <c r="Y110" s="28"/>
      <c r="Z110" s="28"/>
      <c r="AA110" s="28"/>
    </row>
    <row r="111" spans="1:33" ht="29.25" customHeight="1">
      <c r="A111" s="257"/>
      <c r="B111" s="28"/>
      <c r="C111" s="199"/>
      <c r="D111" s="126"/>
      <c r="E111" s="200"/>
      <c r="F111" s="31"/>
      <c r="G111" s="175"/>
      <c r="H111" s="175"/>
      <c r="I111" s="175"/>
      <c r="J111" s="175"/>
      <c r="K111" s="28"/>
      <c r="L111" s="28"/>
      <c r="M111" s="28"/>
      <c r="N111" s="28"/>
      <c r="O111" s="28"/>
      <c r="P111" s="28"/>
      <c r="Q111" s="28"/>
      <c r="R111" s="28"/>
      <c r="S111" s="28"/>
      <c r="T111" s="28"/>
      <c r="U111" s="28"/>
      <c r="V111" s="28"/>
      <c r="W111" s="28"/>
      <c r="X111" s="28"/>
      <c r="Y111" s="28"/>
      <c r="Z111" s="28"/>
      <c r="AA111" s="28"/>
    </row>
    <row r="112" spans="1:33">
      <c r="A112" s="257"/>
      <c r="B112" s="28"/>
      <c r="C112" s="199"/>
      <c r="D112" s="175"/>
      <c r="E112" s="175"/>
      <c r="F112" s="31"/>
      <c r="G112" s="175"/>
      <c r="H112" s="175"/>
      <c r="I112" s="175"/>
      <c r="J112" s="175"/>
      <c r="K112" s="28"/>
      <c r="L112" s="28"/>
      <c r="M112" s="28"/>
      <c r="N112" s="28"/>
      <c r="O112" s="28"/>
      <c r="P112" s="28"/>
      <c r="Q112" s="28"/>
      <c r="R112" s="28"/>
      <c r="S112" s="28"/>
      <c r="T112" s="28"/>
      <c r="U112" s="28"/>
      <c r="V112" s="28"/>
      <c r="W112" s="28"/>
      <c r="X112" s="28"/>
      <c r="Y112" s="28"/>
      <c r="Z112" s="28"/>
      <c r="AA112" s="28"/>
    </row>
    <row r="113" spans="1:27">
      <c r="A113" s="257"/>
      <c r="B113" s="28"/>
      <c r="C113" s="199"/>
      <c r="D113" s="175"/>
      <c r="E113" s="175"/>
      <c r="F113" s="28"/>
      <c r="G113" s="175"/>
      <c r="H113" s="175"/>
      <c r="I113" s="175"/>
      <c r="J113" s="175"/>
      <c r="K113" s="28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</row>
    <row r="114" spans="1:27">
      <c r="A114" s="257"/>
      <c r="B114" s="28"/>
      <c r="C114" s="199"/>
      <c r="D114" s="175"/>
      <c r="E114" s="175"/>
      <c r="F114" s="31"/>
      <c r="G114" s="175"/>
      <c r="H114" s="175"/>
      <c r="I114" s="175"/>
      <c r="J114" s="175"/>
      <c r="K114" s="28"/>
      <c r="L114" s="28"/>
      <c r="M114" s="28"/>
      <c r="N114" s="28"/>
      <c r="O114" s="28"/>
      <c r="P114" s="28"/>
      <c r="Q114" s="28"/>
      <c r="R114" s="28"/>
      <c r="S114" s="28"/>
      <c r="T114" s="28"/>
      <c r="U114" s="28"/>
      <c r="V114" s="28"/>
      <c r="W114" s="28"/>
      <c r="X114" s="28"/>
      <c r="Y114" s="28"/>
      <c r="Z114" s="28"/>
      <c r="AA114" s="28"/>
    </row>
    <row r="115" spans="1:27">
      <c r="A115" s="257"/>
      <c r="B115" s="28"/>
      <c r="C115" s="199"/>
      <c r="D115" s="175"/>
      <c r="E115" s="175"/>
      <c r="F115" s="31"/>
      <c r="G115" s="175"/>
      <c r="H115" s="175"/>
      <c r="I115" s="175"/>
      <c r="J115" s="175"/>
      <c r="K115" s="28"/>
      <c r="L115" s="28"/>
      <c r="M115" s="28"/>
      <c r="N115" s="28"/>
      <c r="O115" s="28"/>
      <c r="P115" s="28"/>
      <c r="Q115" s="28"/>
      <c r="R115" s="28"/>
      <c r="S115" s="28"/>
      <c r="T115" s="28"/>
      <c r="U115" s="28"/>
      <c r="V115" s="28"/>
      <c r="W115" s="28"/>
      <c r="X115" s="28"/>
      <c r="Y115" s="28"/>
      <c r="Z115" s="28"/>
      <c r="AA115" s="28"/>
    </row>
    <row r="116" spans="1:27" hidden="1">
      <c r="A116" s="257"/>
      <c r="B116" s="28"/>
      <c r="C116" s="199"/>
      <c r="D116" s="175"/>
      <c r="E116" s="175"/>
      <c r="F116" s="28"/>
      <c r="G116" s="175"/>
      <c r="H116" s="175"/>
      <c r="I116" s="175"/>
      <c r="J116" s="175"/>
      <c r="K116" s="28"/>
      <c r="L116" s="28"/>
      <c r="M116" s="28"/>
      <c r="N116" s="28"/>
      <c r="O116" s="28"/>
      <c r="P116" s="28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</row>
    <row r="117" spans="1:27" ht="15" customHeight="1">
      <c r="A117" s="257"/>
      <c r="B117" s="28"/>
      <c r="C117" s="199"/>
      <c r="D117" s="205"/>
      <c r="E117" s="200"/>
      <c r="F117" s="28"/>
      <c r="G117" s="200"/>
      <c r="H117" s="200"/>
      <c r="I117" s="200"/>
      <c r="J117" s="200"/>
      <c r="K117" s="28"/>
      <c r="L117" s="28"/>
      <c r="M117" s="28"/>
      <c r="N117" s="28"/>
      <c r="O117" s="28"/>
      <c r="P117" s="28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</row>
    <row r="118" spans="1:27">
      <c r="A118" s="257"/>
      <c r="B118" s="28"/>
      <c r="C118" s="199"/>
      <c r="D118" s="175"/>
      <c r="E118" s="28"/>
      <c r="F118" s="28"/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</row>
    <row r="119" spans="1:27" ht="26.25" customHeight="1">
      <c r="A119" s="257"/>
      <c r="B119" s="28"/>
      <c r="C119" s="77"/>
      <c r="D119" s="199"/>
      <c r="E119" s="202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</row>
    <row r="120" spans="1:27" ht="15" customHeight="1">
      <c r="A120" s="257"/>
      <c r="B120" s="28"/>
      <c r="C120" s="77"/>
      <c r="D120" s="199"/>
      <c r="E120" s="202"/>
      <c r="F120" s="31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</row>
    <row r="121" spans="1:27">
      <c r="A121" s="257"/>
      <c r="B121" s="28"/>
      <c r="C121" s="77"/>
      <c r="D121" s="199"/>
      <c r="E121" s="28"/>
      <c r="F121" s="28"/>
      <c r="G121" s="229"/>
      <c r="H121" s="229"/>
      <c r="I121" s="229"/>
      <c r="J121" s="229"/>
      <c r="K121" s="28"/>
      <c r="L121" s="28"/>
      <c r="M121" s="28"/>
      <c r="N121" s="28"/>
      <c r="O121" s="28"/>
      <c r="P121" s="28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</row>
    <row r="122" spans="1:27">
      <c r="A122" s="257"/>
      <c r="B122" s="28"/>
      <c r="C122" s="77"/>
      <c r="D122" s="199"/>
      <c r="E122" s="28"/>
      <c r="F122" s="28"/>
      <c r="G122" s="229"/>
      <c r="H122" s="229"/>
      <c r="I122" s="229"/>
      <c r="J122" s="229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</row>
    <row r="123" spans="1:27">
      <c r="A123" s="257"/>
      <c r="B123" s="28"/>
      <c r="C123" s="77"/>
      <c r="D123" s="199"/>
      <c r="E123" s="28"/>
      <c r="F123" s="31"/>
      <c r="G123" s="28"/>
      <c r="H123" s="28"/>
      <c r="I123" s="28"/>
      <c r="J123" s="28"/>
      <c r="K123" s="28"/>
      <c r="L123" s="28"/>
      <c r="M123" s="28"/>
      <c r="N123" s="28"/>
      <c r="O123" s="28"/>
      <c r="P123" s="28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</row>
    <row r="124" spans="1:27">
      <c r="A124" s="257"/>
      <c r="B124" s="28"/>
      <c r="C124" s="77"/>
      <c r="D124" s="205"/>
      <c r="E124" s="229"/>
      <c r="F124" s="31"/>
      <c r="G124" s="229"/>
      <c r="H124" s="229"/>
      <c r="I124" s="229"/>
      <c r="J124" s="229"/>
      <c r="K124" s="28"/>
      <c r="L124" s="28"/>
      <c r="M124" s="28"/>
      <c r="N124" s="28"/>
      <c r="O124" s="28"/>
      <c r="P124" s="28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</row>
    <row r="125" spans="1:27">
      <c r="A125" s="257"/>
      <c r="B125" s="28"/>
      <c r="C125" s="77"/>
      <c r="D125" s="128"/>
      <c r="E125" s="229"/>
      <c r="F125" s="31"/>
      <c r="G125" s="229"/>
      <c r="H125" s="229"/>
      <c r="I125" s="229"/>
      <c r="J125" s="229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</row>
    <row r="126" spans="1:27" ht="28.5" customHeight="1">
      <c r="A126" s="257"/>
      <c r="B126" s="175"/>
      <c r="C126" s="219"/>
      <c r="D126" s="220"/>
      <c r="E126" s="221"/>
      <c r="F126" s="222"/>
      <c r="G126" s="28"/>
      <c r="H126" s="28"/>
      <c r="I126" s="28"/>
      <c r="J126" s="28"/>
      <c r="K126" s="28"/>
      <c r="L126" s="28"/>
      <c r="M126" s="28"/>
      <c r="N126" s="28"/>
      <c r="O126" s="28"/>
      <c r="P126" s="28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</row>
    <row r="127" spans="1:27" ht="15.75">
      <c r="A127" s="257"/>
      <c r="B127" s="28"/>
      <c r="C127" s="219"/>
      <c r="D127" s="223"/>
      <c r="E127" s="224"/>
      <c r="F127" s="31"/>
      <c r="G127" s="28"/>
      <c r="H127" s="28"/>
      <c r="I127" s="28"/>
      <c r="J127" s="28"/>
      <c r="K127" s="28"/>
      <c r="L127" s="28"/>
      <c r="M127" s="28"/>
      <c r="N127" s="28"/>
      <c r="O127" s="28"/>
      <c r="P127" s="28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</row>
    <row r="128" spans="1:27" ht="15.75">
      <c r="A128" s="257"/>
      <c r="B128" s="28"/>
      <c r="C128" s="219"/>
      <c r="D128" s="225"/>
      <c r="E128" s="224"/>
      <c r="F128" s="28"/>
      <c r="G128" s="28"/>
      <c r="H128" s="28"/>
      <c r="I128" s="28"/>
      <c r="J128" s="28"/>
      <c r="K128" s="28"/>
      <c r="L128" s="28"/>
      <c r="M128" s="28"/>
      <c r="N128" s="28"/>
      <c r="O128" s="28"/>
      <c r="P128" s="28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</row>
    <row r="129" spans="1:27" ht="15.75">
      <c r="A129" s="257"/>
      <c r="B129" s="28"/>
      <c r="C129" s="226"/>
      <c r="D129" s="227"/>
      <c r="E129" s="228"/>
      <c r="F129" s="31"/>
      <c r="G129" s="28"/>
      <c r="H129" s="28"/>
      <c r="I129" s="28"/>
      <c r="J129" s="28"/>
      <c r="K129" s="28"/>
      <c r="L129" s="28"/>
      <c r="M129" s="28"/>
      <c r="N129" s="28"/>
      <c r="O129" s="28"/>
      <c r="P129" s="28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</row>
    <row r="130" spans="1:27" ht="15.75">
      <c r="A130" s="257"/>
      <c r="B130" s="28"/>
      <c r="C130" s="226"/>
      <c r="D130" s="213"/>
      <c r="E130" s="223"/>
      <c r="F130" s="31"/>
      <c r="G130" s="175"/>
      <c r="H130" s="175"/>
      <c r="I130" s="175"/>
      <c r="J130" s="175"/>
      <c r="K130" s="28"/>
      <c r="L130" s="28"/>
      <c r="M130" s="28"/>
      <c r="N130" s="28"/>
      <c r="O130" s="28"/>
      <c r="P130" s="28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</row>
    <row r="131" spans="1:27" ht="28.5" customHeight="1">
      <c r="A131" s="274"/>
      <c r="B131" s="175"/>
      <c r="C131" s="219"/>
      <c r="D131" s="220"/>
      <c r="E131" s="222"/>
      <c r="F131" s="222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</row>
    <row r="132" spans="1:27" ht="15.75" customHeight="1">
      <c r="A132" s="274"/>
      <c r="B132" s="28"/>
      <c r="C132" s="219"/>
      <c r="D132" s="223"/>
      <c r="E132" s="28"/>
      <c r="F132" s="31"/>
      <c r="G132" s="28"/>
      <c r="H132" s="28"/>
      <c r="I132" s="28"/>
      <c r="J132" s="28"/>
      <c r="K132" s="28"/>
      <c r="L132" s="28"/>
      <c r="M132" s="28"/>
      <c r="N132" s="28"/>
      <c r="O132" s="28"/>
      <c r="P132" s="28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</row>
    <row r="133" spans="1:27" ht="15.75">
      <c r="A133" s="274"/>
      <c r="B133" s="28"/>
      <c r="C133" s="219"/>
      <c r="D133" s="225"/>
      <c r="E133" s="28"/>
      <c r="F133" s="28"/>
      <c r="G133" s="28"/>
      <c r="H133" s="28"/>
      <c r="I133" s="28"/>
      <c r="J133" s="28"/>
      <c r="K133" s="28"/>
      <c r="L133" s="28"/>
      <c r="M133" s="28"/>
      <c r="N133" s="28"/>
      <c r="O133" s="28"/>
      <c r="P133" s="28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</row>
    <row r="134" spans="1:27" ht="15.75">
      <c r="A134" s="274"/>
      <c r="B134" s="28"/>
      <c r="C134" s="226"/>
      <c r="D134" s="227"/>
      <c r="E134" s="28"/>
      <c r="F134" s="31"/>
      <c r="G134" s="28"/>
      <c r="H134" s="28"/>
      <c r="I134" s="28"/>
      <c r="J134" s="28"/>
      <c r="K134" s="28"/>
      <c r="L134" s="28"/>
      <c r="M134" s="28"/>
      <c r="N134" s="28"/>
      <c r="O134" s="28"/>
      <c r="P134" s="28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</row>
    <row r="135" spans="1:27" ht="15.75">
      <c r="A135" s="274"/>
      <c r="B135" s="28"/>
      <c r="C135" s="226"/>
      <c r="D135" s="213"/>
      <c r="E135" s="28"/>
      <c r="F135" s="31"/>
      <c r="G135" s="175"/>
      <c r="H135" s="175"/>
      <c r="I135" s="175"/>
      <c r="J135" s="175"/>
      <c r="K135" s="28"/>
      <c r="L135" s="28"/>
      <c r="M135" s="28"/>
      <c r="N135" s="28"/>
      <c r="O135" s="28"/>
      <c r="P135" s="28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</row>
    <row r="136" spans="1:27" ht="9.75" customHeight="1">
      <c r="A136" s="28"/>
      <c r="B136" s="28"/>
      <c r="C136" s="28"/>
      <c r="D136" s="28"/>
      <c r="E136" s="28"/>
      <c r="F136" s="28"/>
      <c r="G136" s="28"/>
      <c r="H136" s="28"/>
      <c r="I136" s="28"/>
      <c r="J136" s="28"/>
      <c r="K136" s="28"/>
      <c r="L136" s="28"/>
      <c r="M136" s="28"/>
      <c r="N136" s="28"/>
      <c r="O136" s="28"/>
      <c r="P136" s="28"/>
      <c r="Q136" s="28"/>
      <c r="R136" s="28"/>
      <c r="S136" s="28"/>
      <c r="T136" s="28"/>
      <c r="U136" s="28"/>
      <c r="V136" s="28"/>
      <c r="W136" s="28"/>
    </row>
    <row r="137" spans="1:27">
      <c r="A137" s="28"/>
      <c r="B137" s="28"/>
      <c r="C137" s="28"/>
      <c r="D137" s="28"/>
      <c r="E137" s="28"/>
      <c r="F137" s="28"/>
      <c r="G137" s="28"/>
      <c r="H137" s="28"/>
      <c r="I137" s="28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</row>
    <row r="138" spans="1:27">
      <c r="A138" s="28"/>
      <c r="B138" s="28"/>
      <c r="C138" s="28"/>
      <c r="D138" s="28"/>
      <c r="E138" s="28"/>
      <c r="F138" s="28"/>
      <c r="G138" s="28"/>
      <c r="H138" s="28"/>
      <c r="I138" s="28"/>
      <c r="J138" s="28"/>
      <c r="K138" s="28"/>
      <c r="L138" s="28"/>
      <c r="M138" s="28"/>
      <c r="N138" s="28"/>
      <c r="O138" s="28"/>
      <c r="P138" s="28"/>
      <c r="Q138" s="28"/>
      <c r="R138" s="28"/>
      <c r="S138" s="28"/>
      <c r="T138" s="28"/>
      <c r="U138" s="28"/>
      <c r="V138" s="28"/>
      <c r="W138" s="28"/>
    </row>
    <row r="139" spans="1:27">
      <c r="A139" s="28"/>
      <c r="B139" s="28"/>
      <c r="C139" s="28"/>
      <c r="D139" s="28"/>
      <c r="E139" s="28"/>
      <c r="F139" s="28"/>
      <c r="G139" s="28"/>
      <c r="H139" s="28"/>
      <c r="I139" s="28"/>
      <c r="J139" s="28"/>
      <c r="K139" s="28"/>
      <c r="L139" s="28"/>
      <c r="M139" s="28"/>
      <c r="N139" s="28"/>
      <c r="O139" s="28"/>
      <c r="P139" s="28"/>
      <c r="Q139" s="28"/>
      <c r="R139" s="28"/>
      <c r="S139" s="28"/>
      <c r="T139" s="28"/>
      <c r="U139" s="28"/>
      <c r="V139" s="28"/>
      <c r="W139" s="28"/>
    </row>
    <row r="140" spans="1:27">
      <c r="A140" s="28"/>
      <c r="B140" s="28"/>
      <c r="C140" s="28"/>
      <c r="D140" s="28"/>
      <c r="E140" s="28"/>
      <c r="F140" s="28"/>
      <c r="G140" s="28"/>
      <c r="H140" s="28"/>
      <c r="I140" s="28"/>
      <c r="J140" s="28"/>
      <c r="K140" s="28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</row>
    <row r="141" spans="1:27">
      <c r="A141" s="28"/>
      <c r="B141" s="28"/>
      <c r="C141" s="28"/>
      <c r="D141" s="28"/>
      <c r="E141" s="28"/>
      <c r="F141" s="28"/>
      <c r="G141" s="28"/>
      <c r="H141" s="28"/>
      <c r="I141" s="28"/>
      <c r="J141" s="28"/>
      <c r="K141" s="28"/>
      <c r="L141" s="28"/>
      <c r="M141" s="28"/>
      <c r="N141" s="28"/>
      <c r="O141" s="28"/>
      <c r="P141" s="28"/>
      <c r="Q141" s="28"/>
      <c r="R141" s="28"/>
      <c r="S141" s="28"/>
      <c r="T141" s="28"/>
      <c r="U141" s="28"/>
      <c r="V141" s="28"/>
      <c r="W141" s="28"/>
    </row>
    <row r="142" spans="1:27">
      <c r="A142" s="28"/>
      <c r="B142" s="28"/>
      <c r="C142" s="28"/>
      <c r="D142" s="28"/>
      <c r="E142" s="28"/>
      <c r="F142" s="28"/>
      <c r="G142" s="28"/>
      <c r="H142" s="28"/>
      <c r="I142" s="28"/>
      <c r="J142" s="28"/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</row>
    <row r="143" spans="1:27">
      <c r="A143" s="28"/>
      <c r="B143" s="28"/>
      <c r="C143" s="28"/>
      <c r="D143" s="28"/>
      <c r="E143" s="28"/>
      <c r="F143" s="28"/>
      <c r="G143" s="28"/>
      <c r="H143" s="28"/>
      <c r="I143" s="28"/>
      <c r="J143" s="28"/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</row>
    <row r="144" spans="1:27">
      <c r="A144" s="28"/>
      <c r="B144" s="28"/>
      <c r="C144" s="28"/>
      <c r="D144" s="28"/>
      <c r="E144" s="28"/>
      <c r="F144" s="28"/>
      <c r="G144" s="28"/>
      <c r="H144" s="28"/>
      <c r="I144" s="28"/>
      <c r="J144" s="28"/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</row>
    <row r="145" spans="1:23">
      <c r="A145" s="28"/>
      <c r="B145" s="28"/>
      <c r="C145" s="28"/>
      <c r="D145" s="28"/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</row>
    <row r="146" spans="1:23">
      <c r="A146" s="28"/>
      <c r="B146" s="28"/>
      <c r="C146" s="28"/>
      <c r="D146" s="28"/>
      <c r="E146" s="28"/>
      <c r="F146" s="28"/>
      <c r="G146" s="28"/>
      <c r="H146" s="28"/>
      <c r="I146" s="28"/>
      <c r="J146" s="28"/>
      <c r="K146" s="28"/>
      <c r="L146" s="28"/>
      <c r="M146" s="28"/>
      <c r="N146" s="28"/>
      <c r="O146" s="28"/>
      <c r="P146" s="28"/>
      <c r="Q146" s="28"/>
      <c r="R146" s="28"/>
      <c r="S146" s="28"/>
      <c r="T146" s="28"/>
      <c r="U146" s="28"/>
      <c r="V146" s="28"/>
      <c r="W146" s="28"/>
    </row>
    <row r="147" spans="1:23">
      <c r="A147" s="28"/>
      <c r="B147" s="28"/>
      <c r="C147" s="28"/>
      <c r="D147" s="28"/>
      <c r="E147" s="28"/>
      <c r="F147" s="28"/>
      <c r="G147" s="28"/>
      <c r="H147" s="28"/>
      <c r="I147" s="28"/>
      <c r="J147" s="28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</row>
    <row r="148" spans="1:23">
      <c r="A148" s="28"/>
      <c r="B148" s="28"/>
      <c r="C148" s="28"/>
      <c r="D148" s="28"/>
      <c r="E148" s="28"/>
      <c r="F148" s="28"/>
      <c r="G148" s="28"/>
      <c r="H148" s="28"/>
      <c r="I148" s="28"/>
      <c r="J148" s="28"/>
      <c r="K148" s="28"/>
      <c r="L148" s="28"/>
      <c r="M148" s="28"/>
      <c r="N148" s="28"/>
      <c r="O148" s="28"/>
      <c r="P148" s="28"/>
      <c r="Q148" s="28"/>
      <c r="R148" s="28"/>
      <c r="S148" s="28"/>
      <c r="T148" s="28"/>
      <c r="U148" s="28"/>
      <c r="V148" s="28"/>
      <c r="W148" s="28"/>
    </row>
    <row r="149" spans="1:23">
      <c r="A149" s="77"/>
      <c r="B149" s="273"/>
      <c r="C149" s="273"/>
      <c r="D149" s="273"/>
      <c r="E149" s="190"/>
      <c r="F149" s="190"/>
      <c r="G149" s="190"/>
      <c r="H149" s="190"/>
      <c r="I149" s="190"/>
      <c r="J149" s="190"/>
      <c r="K149" s="28"/>
      <c r="L149" s="77"/>
      <c r="M149" s="273"/>
      <c r="N149" s="273"/>
      <c r="O149" s="273"/>
      <c r="P149" s="190"/>
      <c r="Q149" s="190"/>
      <c r="R149" s="190"/>
      <c r="S149" s="190"/>
      <c r="T149" s="190"/>
      <c r="U149" s="190"/>
      <c r="V149" s="28"/>
      <c r="W149" s="28"/>
    </row>
    <row r="150" spans="1:23">
      <c r="A150" s="28"/>
      <c r="B150" s="28"/>
      <c r="C150" s="28"/>
      <c r="D150" s="28"/>
      <c r="E150" s="28"/>
      <c r="F150" s="28"/>
      <c r="G150" s="28"/>
      <c r="H150" s="28"/>
      <c r="I150" s="28"/>
      <c r="J150" s="28"/>
      <c r="K150" s="28"/>
      <c r="L150" s="28"/>
      <c r="M150" s="28"/>
      <c r="N150" s="28"/>
      <c r="O150" s="28"/>
      <c r="P150" s="28"/>
      <c r="Q150" s="28"/>
      <c r="R150" s="28"/>
      <c r="S150" s="28"/>
      <c r="T150" s="28"/>
      <c r="U150" s="28"/>
      <c r="V150" s="28"/>
      <c r="W150" s="28"/>
    </row>
    <row r="151" spans="1:23">
      <c r="A151" s="28"/>
      <c r="B151" s="28"/>
      <c r="C151" s="28"/>
      <c r="D151" s="28"/>
      <c r="E151" s="28"/>
      <c r="F151" s="28"/>
      <c r="G151" s="28"/>
      <c r="H151" s="28"/>
      <c r="I151" s="28"/>
      <c r="J151" s="28"/>
      <c r="K151" s="28"/>
      <c r="L151" s="28"/>
      <c r="M151" s="28"/>
      <c r="N151" s="28"/>
      <c r="O151" s="28"/>
      <c r="P151" s="28"/>
      <c r="Q151" s="28"/>
      <c r="R151" s="28"/>
      <c r="S151" s="28"/>
      <c r="T151" s="28"/>
      <c r="U151" s="28"/>
      <c r="V151" s="28"/>
      <c r="W151" s="28"/>
    </row>
    <row r="152" spans="1:23" hidden="1">
      <c r="A152" s="257"/>
      <c r="B152" s="28"/>
      <c r="C152" s="128"/>
      <c r="D152" s="125"/>
      <c r="E152" s="200"/>
      <c r="F152" s="130"/>
      <c r="G152" s="130"/>
      <c r="H152" s="130"/>
      <c r="I152" s="130"/>
      <c r="J152" s="130"/>
      <c r="K152" s="28"/>
      <c r="L152" s="257"/>
      <c r="M152" s="28"/>
      <c r="N152" s="128"/>
      <c r="O152" s="125"/>
      <c r="P152" s="200"/>
      <c r="Q152" s="130"/>
      <c r="R152" s="130"/>
      <c r="S152" s="130"/>
      <c r="T152" s="130"/>
      <c r="U152" s="130"/>
      <c r="V152" s="28"/>
      <c r="W152" s="28"/>
    </row>
    <row r="153" spans="1:23">
      <c r="A153" s="257"/>
      <c r="B153" s="28"/>
      <c r="C153" s="128"/>
      <c r="D153" s="125"/>
      <c r="E153" s="200"/>
      <c r="F153" s="130"/>
      <c r="G153" s="130"/>
      <c r="H153" s="130"/>
      <c r="I153" s="130"/>
      <c r="J153" s="130"/>
      <c r="K153" s="28"/>
      <c r="L153" s="257"/>
      <c r="M153" s="28"/>
      <c r="N153" s="77"/>
      <c r="O153" s="175"/>
      <c r="P153" s="175"/>
      <c r="Q153" s="190"/>
      <c r="R153" s="28"/>
      <c r="S153" s="28"/>
      <c r="T153" s="28"/>
      <c r="U153" s="28"/>
      <c r="V153" s="28"/>
      <c r="W153" s="28"/>
    </row>
    <row r="154" spans="1:23" ht="17.25" customHeight="1">
      <c r="A154" s="257"/>
      <c r="B154" s="28"/>
      <c r="C154" s="125"/>
      <c r="D154" s="199"/>
      <c r="E154" s="200"/>
      <c r="F154" s="200"/>
      <c r="G154" s="175"/>
      <c r="H154" s="175"/>
      <c r="I154" s="175"/>
      <c r="J154" s="175"/>
      <c r="K154" s="28"/>
      <c r="L154" s="257"/>
      <c r="M154" s="28"/>
      <c r="N154" s="125"/>
      <c r="O154" s="199"/>
      <c r="P154" s="200"/>
      <c r="Q154" s="230"/>
      <c r="R154" s="175"/>
      <c r="S154" s="175"/>
      <c r="T154" s="175"/>
      <c r="U154" s="175"/>
      <c r="V154" s="28"/>
      <c r="W154" s="28"/>
    </row>
    <row r="155" spans="1:23">
      <c r="A155" s="257"/>
      <c r="B155" s="28"/>
      <c r="C155" s="119"/>
      <c r="D155" s="205"/>
      <c r="E155" s="28"/>
      <c r="F155" s="28"/>
      <c r="G155" s="28"/>
      <c r="H155" s="28"/>
      <c r="I155" s="28"/>
      <c r="J155" s="28"/>
      <c r="K155" s="28"/>
      <c r="L155" s="257"/>
      <c r="M155" s="28"/>
      <c r="N155" s="119"/>
      <c r="O155" s="205"/>
      <c r="P155" s="28"/>
      <c r="Q155" s="190"/>
      <c r="R155" s="28"/>
      <c r="S155" s="28"/>
      <c r="T155" s="28"/>
      <c r="U155" s="28"/>
      <c r="V155" s="28"/>
      <c r="W155" s="28"/>
    </row>
    <row r="156" spans="1:23">
      <c r="A156" s="257"/>
      <c r="B156" s="28"/>
      <c r="C156" s="119"/>
      <c r="D156" s="199"/>
      <c r="E156" s="28"/>
      <c r="F156" s="31"/>
      <c r="G156" s="28"/>
      <c r="H156" s="28"/>
      <c r="I156" s="28"/>
      <c r="J156" s="28"/>
      <c r="K156" s="28"/>
      <c r="L156" s="257"/>
      <c r="M156" s="28"/>
      <c r="N156" s="119"/>
      <c r="O156" s="199"/>
      <c r="P156" s="28"/>
      <c r="Q156" s="127"/>
      <c r="R156" s="28"/>
      <c r="S156" s="28"/>
      <c r="T156" s="28"/>
      <c r="U156" s="28"/>
      <c r="V156" s="28"/>
      <c r="W156" s="28"/>
    </row>
    <row r="157" spans="1:23">
      <c r="A157" s="257"/>
      <c r="B157" s="28"/>
      <c r="C157" s="125"/>
      <c r="D157" s="199"/>
      <c r="E157" s="175"/>
      <c r="F157" s="230"/>
      <c r="G157" s="175"/>
      <c r="H157" s="175"/>
      <c r="I157" s="175"/>
      <c r="J157" s="175"/>
      <c r="K157" s="28"/>
      <c r="L157" s="257"/>
      <c r="M157" s="28"/>
      <c r="N157" s="125"/>
      <c r="O157" s="199"/>
      <c r="P157" s="175"/>
      <c r="Q157" s="230"/>
      <c r="R157" s="175"/>
      <c r="S157" s="175"/>
      <c r="T157" s="175"/>
      <c r="U157" s="175"/>
      <c r="V157" s="28"/>
      <c r="W157" s="28"/>
    </row>
    <row r="158" spans="1:23">
      <c r="A158" s="257"/>
      <c r="B158" s="28"/>
      <c r="C158" s="125"/>
      <c r="D158" s="175"/>
      <c r="E158" s="200"/>
      <c r="F158" s="200"/>
      <c r="G158" s="175"/>
      <c r="H158" s="175"/>
      <c r="I158" s="175"/>
      <c r="J158" s="175"/>
      <c r="K158" s="28"/>
      <c r="L158" s="257"/>
      <c r="M158" s="28"/>
      <c r="N158" s="125"/>
      <c r="O158" s="175"/>
      <c r="P158" s="200"/>
      <c r="Q158" s="230"/>
      <c r="R158" s="175"/>
      <c r="S158" s="175"/>
      <c r="T158" s="175"/>
      <c r="U158" s="175"/>
      <c r="V158" s="28"/>
      <c r="W158" s="28"/>
    </row>
    <row r="159" spans="1:23">
      <c r="A159" s="257"/>
      <c r="B159" s="28"/>
      <c r="C159" s="125"/>
      <c r="D159" s="175"/>
      <c r="E159" s="200"/>
      <c r="F159" s="200"/>
      <c r="G159" s="175"/>
      <c r="H159" s="175"/>
      <c r="I159" s="175"/>
      <c r="J159" s="175"/>
      <c r="K159" s="28"/>
      <c r="L159" s="257"/>
      <c r="M159" s="28"/>
      <c r="N159" s="125"/>
      <c r="O159" s="175"/>
      <c r="P159" s="200"/>
      <c r="Q159" s="230"/>
      <c r="R159" s="175"/>
      <c r="S159" s="175"/>
      <c r="T159" s="175"/>
      <c r="U159" s="175"/>
      <c r="V159" s="28"/>
      <c r="W159" s="28"/>
    </row>
    <row r="160" spans="1:23">
      <c r="A160" s="257"/>
      <c r="B160" s="28"/>
      <c r="C160" s="128"/>
      <c r="D160" s="199"/>
      <c r="E160" s="175"/>
      <c r="F160" s="175"/>
      <c r="G160" s="175"/>
      <c r="H160" s="175"/>
      <c r="I160" s="175"/>
      <c r="J160" s="175"/>
      <c r="K160" s="28"/>
      <c r="L160" s="257"/>
      <c r="M160" s="28"/>
      <c r="N160" s="128"/>
      <c r="O160" s="199"/>
      <c r="P160" s="175"/>
      <c r="Q160" s="231"/>
      <c r="R160" s="175"/>
      <c r="S160" s="175"/>
      <c r="T160" s="175"/>
      <c r="U160" s="175"/>
      <c r="V160" s="28"/>
      <c r="W160" s="28"/>
    </row>
    <row r="161" spans="1:23" hidden="1">
      <c r="A161" s="205"/>
      <c r="B161" s="28"/>
      <c r="C161" s="128"/>
      <c r="D161" s="199"/>
      <c r="E161" s="229"/>
      <c r="F161" s="175"/>
      <c r="G161" s="229"/>
      <c r="H161" s="229"/>
      <c r="I161" s="229"/>
      <c r="J161" s="229"/>
      <c r="K161" s="28"/>
      <c r="L161" s="205"/>
      <c r="M161" s="28"/>
      <c r="N161" s="128"/>
      <c r="O161" s="199"/>
      <c r="P161" s="229"/>
      <c r="Q161" s="175"/>
      <c r="R161" s="229"/>
      <c r="S161" s="229"/>
      <c r="T161" s="229"/>
      <c r="U161" s="229"/>
      <c r="V161" s="28"/>
      <c r="W161" s="28"/>
    </row>
    <row r="162" spans="1:23">
      <c r="A162" s="205"/>
      <c r="B162" s="28"/>
      <c r="C162" s="128"/>
      <c r="D162" s="199"/>
      <c r="E162" s="229"/>
      <c r="F162" s="175"/>
      <c r="G162" s="229"/>
      <c r="H162" s="229"/>
      <c r="I162" s="229"/>
      <c r="J162" s="229"/>
      <c r="K162" s="28"/>
      <c r="L162" s="205"/>
      <c r="M162" s="28"/>
      <c r="N162" s="77"/>
      <c r="O162" s="175"/>
      <c r="P162" s="175"/>
      <c r="Q162" s="190"/>
      <c r="R162" s="28"/>
      <c r="S162" s="28"/>
      <c r="T162" s="28"/>
      <c r="U162" s="28"/>
      <c r="V162" s="28"/>
      <c r="W162" s="28"/>
    </row>
    <row r="163" spans="1:23" ht="16.5" customHeight="1">
      <c r="A163" s="257"/>
      <c r="B163" s="28"/>
      <c r="C163" s="125"/>
      <c r="D163" s="199"/>
      <c r="E163" s="200"/>
      <c r="F163" s="200"/>
      <c r="G163" s="175"/>
      <c r="H163" s="175"/>
      <c r="I163" s="175"/>
      <c r="J163" s="175"/>
      <c r="K163" s="28"/>
      <c r="L163" s="257"/>
      <c r="M163" s="28"/>
      <c r="N163" s="125"/>
      <c r="O163" s="199"/>
      <c r="P163" s="200"/>
      <c r="Q163" s="230"/>
      <c r="R163" s="175"/>
      <c r="S163" s="175"/>
      <c r="T163" s="175"/>
      <c r="U163" s="175"/>
      <c r="V163" s="28"/>
      <c r="W163" s="28"/>
    </row>
    <row r="164" spans="1:23">
      <c r="A164" s="257"/>
      <c r="B164" s="28"/>
      <c r="C164" s="119"/>
      <c r="D164" s="205"/>
      <c r="E164" s="28"/>
      <c r="F164" s="28"/>
      <c r="G164" s="28"/>
      <c r="H164" s="28"/>
      <c r="I164" s="28"/>
      <c r="J164" s="28"/>
      <c r="K164" s="28"/>
      <c r="L164" s="257"/>
      <c r="M164" s="28"/>
      <c r="N164" s="119"/>
      <c r="O164" s="205"/>
      <c r="P164" s="28"/>
      <c r="Q164" s="190"/>
      <c r="R164" s="28"/>
      <c r="S164" s="28"/>
      <c r="T164" s="28"/>
      <c r="U164" s="28"/>
      <c r="V164" s="28"/>
      <c r="W164" s="28"/>
    </row>
    <row r="165" spans="1:23">
      <c r="A165" s="257"/>
      <c r="B165" s="28"/>
      <c r="C165" s="119"/>
      <c r="D165" s="199"/>
      <c r="E165" s="28"/>
      <c r="F165" s="31"/>
      <c r="G165" s="28"/>
      <c r="H165" s="28"/>
      <c r="I165" s="28"/>
      <c r="J165" s="28"/>
      <c r="K165" s="28"/>
      <c r="L165" s="257"/>
      <c r="M165" s="28"/>
      <c r="N165" s="119"/>
      <c r="O165" s="199"/>
      <c r="P165" s="28"/>
      <c r="Q165" s="127"/>
      <c r="R165" s="28"/>
      <c r="S165" s="28"/>
      <c r="T165" s="28"/>
      <c r="U165" s="28"/>
      <c r="V165" s="28"/>
      <c r="W165" s="28"/>
    </row>
    <row r="166" spans="1:23">
      <c r="A166" s="257"/>
      <c r="B166" s="28"/>
      <c r="C166" s="125"/>
      <c r="D166" s="199"/>
      <c r="E166" s="175"/>
      <c r="F166" s="230"/>
      <c r="G166" s="175"/>
      <c r="H166" s="175"/>
      <c r="I166" s="175"/>
      <c r="J166" s="175"/>
      <c r="K166" s="28"/>
      <c r="L166" s="257"/>
      <c r="M166" s="28"/>
      <c r="N166" s="125"/>
      <c r="O166" s="199"/>
      <c r="P166" s="175"/>
      <c r="Q166" s="230"/>
      <c r="R166" s="175"/>
      <c r="S166" s="175"/>
      <c r="T166" s="175"/>
      <c r="U166" s="175"/>
      <c r="V166" s="28"/>
      <c r="W166" s="28"/>
    </row>
    <row r="167" spans="1:23">
      <c r="A167" s="257"/>
      <c r="B167" s="28"/>
      <c r="C167" s="125"/>
      <c r="D167" s="175"/>
      <c r="E167" s="200"/>
      <c r="F167" s="200"/>
      <c r="G167" s="175"/>
      <c r="H167" s="175"/>
      <c r="I167" s="175"/>
      <c r="J167" s="175"/>
      <c r="K167" s="28"/>
      <c r="L167" s="257"/>
      <c r="M167" s="28"/>
      <c r="N167" s="125"/>
      <c r="O167" s="175"/>
      <c r="P167" s="200"/>
      <c r="Q167" s="230"/>
      <c r="R167" s="175"/>
      <c r="S167" s="175"/>
      <c r="T167" s="175"/>
      <c r="U167" s="175"/>
      <c r="V167" s="28"/>
      <c r="W167" s="28"/>
    </row>
    <row r="168" spans="1:23">
      <c r="A168" s="257"/>
      <c r="B168" s="28"/>
      <c r="C168" s="125"/>
      <c r="D168" s="175"/>
      <c r="E168" s="200"/>
      <c r="F168" s="200"/>
      <c r="G168" s="175"/>
      <c r="H168" s="175"/>
      <c r="I168" s="175"/>
      <c r="J168" s="175"/>
      <c r="K168" s="28"/>
      <c r="L168" s="257"/>
      <c r="M168" s="28"/>
      <c r="N168" s="125"/>
      <c r="O168" s="175"/>
      <c r="P168" s="200"/>
      <c r="Q168" s="230"/>
      <c r="R168" s="175"/>
      <c r="S168" s="175"/>
      <c r="T168" s="175"/>
      <c r="U168" s="175"/>
      <c r="V168" s="28"/>
      <c r="W168" s="28"/>
    </row>
    <row r="169" spans="1:23">
      <c r="A169" s="257"/>
      <c r="B169" s="28"/>
      <c r="C169" s="128"/>
      <c r="D169" s="232"/>
      <c r="E169" s="175"/>
      <c r="F169" s="233"/>
      <c r="G169" s="175"/>
      <c r="H169" s="175"/>
      <c r="I169" s="175"/>
      <c r="J169" s="175"/>
      <c r="K169" s="28"/>
      <c r="L169" s="257"/>
      <c r="M169" s="28"/>
      <c r="N169" s="128"/>
      <c r="O169" s="232"/>
      <c r="P169" s="175"/>
      <c r="Q169" s="231"/>
      <c r="R169" s="175"/>
      <c r="S169" s="175"/>
      <c r="T169" s="175"/>
      <c r="U169" s="175"/>
      <c r="V169" s="28"/>
      <c r="W169" s="28"/>
    </row>
    <row r="170" spans="1:23" ht="15" customHeight="1">
      <c r="A170" s="274"/>
      <c r="B170" s="28"/>
      <c r="C170" s="77"/>
      <c r="D170" s="175"/>
      <c r="E170" s="175"/>
      <c r="F170" s="28"/>
      <c r="G170" s="28"/>
      <c r="H170" s="28"/>
      <c r="I170" s="28"/>
      <c r="J170" s="28"/>
      <c r="K170" s="28"/>
      <c r="L170" s="274"/>
      <c r="M170" s="28"/>
      <c r="N170" s="77"/>
      <c r="O170" s="175"/>
      <c r="P170" s="175"/>
      <c r="Q170" s="28"/>
      <c r="R170" s="28"/>
      <c r="S170" s="28"/>
      <c r="T170" s="28"/>
      <c r="U170" s="28"/>
      <c r="V170" s="28"/>
      <c r="W170" s="28"/>
    </row>
    <row r="171" spans="1:23">
      <c r="A171" s="274"/>
      <c r="B171" s="28"/>
      <c r="C171" s="77"/>
      <c r="D171" s="199"/>
      <c r="E171" s="28"/>
      <c r="F171" s="31"/>
      <c r="G171" s="28"/>
      <c r="H171" s="28"/>
      <c r="I171" s="28"/>
      <c r="J171" s="28"/>
      <c r="K171" s="28"/>
      <c r="L171" s="274"/>
      <c r="M171" s="28"/>
      <c r="N171" s="77"/>
      <c r="O171" s="199"/>
      <c r="P171" s="28"/>
      <c r="Q171" s="31"/>
      <c r="R171" s="28"/>
      <c r="S171" s="28"/>
      <c r="T171" s="28"/>
      <c r="U171" s="28"/>
      <c r="V171" s="28"/>
      <c r="W171" s="28"/>
    </row>
    <row r="172" spans="1:23">
      <c r="A172" s="274"/>
      <c r="B172" s="28"/>
      <c r="C172" s="77"/>
      <c r="D172" s="199"/>
      <c r="E172" s="202"/>
      <c r="F172" s="31"/>
      <c r="G172" s="28"/>
      <c r="H172" s="28"/>
      <c r="I172" s="28"/>
      <c r="J172" s="28"/>
      <c r="K172" s="28"/>
      <c r="L172" s="274"/>
      <c r="M172" s="28"/>
      <c r="N172" s="77"/>
      <c r="O172" s="199"/>
      <c r="P172" s="202"/>
      <c r="Q172" s="31"/>
      <c r="R172" s="28"/>
      <c r="S172" s="28"/>
      <c r="T172" s="28"/>
      <c r="U172" s="28"/>
      <c r="V172" s="28"/>
      <c r="W172" s="28"/>
    </row>
    <row r="173" spans="1:23">
      <c r="A173" s="274"/>
      <c r="B173" s="28"/>
      <c r="C173" s="77"/>
      <c r="D173" s="205"/>
      <c r="E173" s="28"/>
      <c r="F173" s="28"/>
      <c r="G173" s="28"/>
      <c r="H173" s="28"/>
      <c r="I173" s="28"/>
      <c r="J173" s="28"/>
      <c r="K173" s="28"/>
      <c r="L173" s="274"/>
      <c r="M173" s="28"/>
      <c r="N173" s="77"/>
      <c r="O173" s="205"/>
      <c r="P173" s="28"/>
      <c r="Q173" s="28"/>
      <c r="R173" s="28"/>
      <c r="S173" s="28"/>
      <c r="T173" s="28"/>
      <c r="U173" s="28"/>
      <c r="V173" s="28"/>
      <c r="W173" s="28"/>
    </row>
    <row r="174" spans="1:23">
      <c r="A174" s="274"/>
      <c r="B174" s="28"/>
      <c r="C174" s="77"/>
      <c r="D174" s="205"/>
      <c r="E174" s="28"/>
      <c r="F174" s="127"/>
      <c r="G174" s="175"/>
      <c r="H174" s="175"/>
      <c r="I174" s="175"/>
      <c r="J174" s="175"/>
      <c r="K174" s="28"/>
      <c r="L174" s="274"/>
      <c r="M174" s="28"/>
      <c r="N174" s="77"/>
      <c r="O174" s="205"/>
      <c r="P174" s="28"/>
      <c r="Q174" s="127"/>
      <c r="R174" s="175"/>
      <c r="S174" s="175"/>
      <c r="T174" s="175"/>
      <c r="U174" s="175"/>
      <c r="V174" s="28"/>
      <c r="W174" s="28"/>
    </row>
    <row r="175" spans="1:23">
      <c r="A175" s="274"/>
      <c r="B175" s="28"/>
      <c r="C175" s="77"/>
      <c r="D175" s="205"/>
      <c r="E175" s="28"/>
      <c r="F175" s="31"/>
      <c r="G175" s="175"/>
      <c r="H175" s="175"/>
      <c r="I175" s="175"/>
      <c r="J175" s="175"/>
      <c r="K175" s="28"/>
      <c r="L175" s="274"/>
      <c r="M175" s="28"/>
      <c r="N175" s="77"/>
      <c r="O175" s="205"/>
      <c r="P175" s="28"/>
      <c r="Q175" s="31"/>
      <c r="R175" s="175"/>
      <c r="S175" s="175"/>
      <c r="T175" s="175"/>
      <c r="U175" s="175"/>
      <c r="V175" s="28"/>
      <c r="W175" s="28"/>
    </row>
    <row r="176" spans="1:23">
      <c r="A176" s="274"/>
      <c r="B176" s="28"/>
      <c r="C176" s="77"/>
      <c r="D176" s="205"/>
      <c r="E176" s="28"/>
      <c r="F176" s="31"/>
      <c r="G176" s="28"/>
      <c r="H176" s="28"/>
      <c r="I176" s="28"/>
      <c r="J176" s="28"/>
      <c r="K176" s="28"/>
      <c r="L176" s="274"/>
      <c r="M176" s="28"/>
      <c r="N176" s="77"/>
      <c r="O176" s="205"/>
      <c r="P176" s="28"/>
      <c r="Q176" s="31"/>
      <c r="R176" s="28"/>
      <c r="S176" s="28"/>
      <c r="T176" s="28"/>
      <c r="U176" s="28"/>
      <c r="V176" s="28"/>
      <c r="W176" s="28"/>
    </row>
    <row r="177" spans="1:23">
      <c r="A177" s="274"/>
      <c r="B177" s="28"/>
      <c r="C177" s="77"/>
      <c r="D177" s="175"/>
      <c r="E177" s="28"/>
      <c r="F177" s="31"/>
      <c r="G177" s="28"/>
      <c r="H177" s="28"/>
      <c r="I177" s="28"/>
      <c r="J177" s="28"/>
      <c r="K177" s="28"/>
      <c r="L177" s="274"/>
      <c r="M177" s="28"/>
      <c r="N177" s="77"/>
      <c r="O177" s="175"/>
      <c r="P177" s="28"/>
      <c r="Q177" s="31"/>
      <c r="R177" s="28"/>
      <c r="S177" s="28"/>
      <c r="T177" s="28"/>
      <c r="U177" s="28"/>
      <c r="V177" s="28"/>
      <c r="W177" s="28"/>
    </row>
    <row r="178" spans="1:23">
      <c r="A178" s="274"/>
      <c r="B178" s="28"/>
      <c r="C178" s="77"/>
      <c r="D178" s="205"/>
      <c r="E178" s="200"/>
      <c r="F178" s="28"/>
      <c r="G178" s="200"/>
      <c r="H178" s="200"/>
      <c r="I178" s="200"/>
      <c r="J178" s="200"/>
      <c r="K178" s="28"/>
      <c r="L178" s="274"/>
      <c r="M178" s="28"/>
      <c r="N178" s="77"/>
      <c r="O178" s="205"/>
      <c r="P178" s="200"/>
      <c r="Q178" s="28"/>
      <c r="R178" s="200"/>
      <c r="S178" s="200"/>
      <c r="T178" s="200"/>
      <c r="U178" s="200"/>
      <c r="V178" s="28"/>
      <c r="W178" s="28"/>
    </row>
    <row r="179" spans="1:23">
      <c r="A179" s="257"/>
      <c r="B179" s="28"/>
      <c r="C179" s="77"/>
      <c r="D179" s="175"/>
      <c r="E179" s="28"/>
      <c r="F179" s="28"/>
      <c r="G179" s="28"/>
      <c r="H179" s="28"/>
      <c r="I179" s="28"/>
      <c r="J179" s="28"/>
      <c r="K179" s="28"/>
      <c r="L179" s="257"/>
      <c r="M179" s="28"/>
      <c r="N179" s="77"/>
      <c r="O179" s="175"/>
      <c r="P179" s="28"/>
      <c r="Q179" s="28"/>
      <c r="R179" s="28"/>
      <c r="S179" s="28"/>
      <c r="T179" s="28"/>
      <c r="U179" s="28"/>
      <c r="V179" s="28"/>
      <c r="W179" s="28"/>
    </row>
    <row r="180" spans="1:23">
      <c r="A180" s="257"/>
      <c r="B180" s="28"/>
      <c r="C180" s="77"/>
      <c r="D180" s="205"/>
      <c r="E180" s="28"/>
      <c r="F180" s="76"/>
      <c r="G180" s="28"/>
      <c r="H180" s="28"/>
      <c r="I180" s="28"/>
      <c r="J180" s="28"/>
      <c r="K180" s="28"/>
      <c r="L180" s="257"/>
      <c r="M180" s="28"/>
      <c r="N180" s="77"/>
      <c r="O180" s="205"/>
      <c r="P180" s="28"/>
      <c r="Q180" s="76"/>
      <c r="R180" s="28"/>
      <c r="S180" s="28"/>
      <c r="T180" s="28"/>
      <c r="U180" s="28"/>
      <c r="V180" s="28"/>
      <c r="W180" s="28"/>
    </row>
    <row r="181" spans="1:23">
      <c r="A181" s="257"/>
      <c r="B181" s="28"/>
      <c r="C181" s="77"/>
      <c r="D181" s="205"/>
      <c r="E181" s="28"/>
      <c r="F181" s="31"/>
      <c r="G181" s="28"/>
      <c r="H181" s="28"/>
      <c r="I181" s="28"/>
      <c r="J181" s="28"/>
      <c r="K181" s="28"/>
      <c r="L181" s="257"/>
      <c r="M181" s="28"/>
      <c r="N181" s="77"/>
      <c r="O181" s="205"/>
      <c r="P181" s="28"/>
      <c r="Q181" s="31"/>
      <c r="R181" s="28"/>
      <c r="S181" s="28"/>
      <c r="T181" s="28"/>
      <c r="U181" s="28"/>
      <c r="V181" s="28"/>
      <c r="W181" s="28"/>
    </row>
    <row r="182" spans="1:23">
      <c r="A182" s="257"/>
      <c r="B182" s="28"/>
      <c r="C182" s="77"/>
      <c r="D182" s="205"/>
      <c r="E182" s="28"/>
      <c r="F182" s="31"/>
      <c r="G182" s="28"/>
      <c r="H182" s="28"/>
      <c r="I182" s="28"/>
      <c r="J182" s="28"/>
      <c r="K182" s="28"/>
      <c r="L182" s="257"/>
      <c r="M182" s="28"/>
      <c r="N182" s="77"/>
      <c r="O182" s="205"/>
      <c r="P182" s="28"/>
      <c r="Q182" s="31"/>
      <c r="R182" s="28"/>
      <c r="S182" s="28"/>
      <c r="T182" s="28"/>
      <c r="U182" s="28"/>
      <c r="V182" s="28"/>
      <c r="W182" s="28"/>
    </row>
    <row r="183" spans="1:23">
      <c r="A183" s="257"/>
      <c r="B183" s="28"/>
      <c r="C183" s="77"/>
      <c r="D183" s="205"/>
      <c r="E183" s="28"/>
      <c r="F183" s="28"/>
      <c r="G183" s="229"/>
      <c r="H183" s="229"/>
      <c r="I183" s="229"/>
      <c r="J183" s="229"/>
      <c r="K183" s="28"/>
      <c r="L183" s="257"/>
      <c r="M183" s="28"/>
      <c r="N183" s="77"/>
      <c r="O183" s="205"/>
      <c r="P183" s="28"/>
      <c r="Q183" s="28"/>
      <c r="R183" s="229"/>
      <c r="S183" s="229"/>
      <c r="T183" s="229"/>
      <c r="U183" s="229"/>
      <c r="V183" s="28"/>
      <c r="W183" s="28"/>
    </row>
    <row r="184" spans="1:23">
      <c r="A184" s="257"/>
      <c r="B184" s="28"/>
      <c r="C184" s="77"/>
      <c r="D184" s="205"/>
      <c r="E184" s="28"/>
      <c r="F184" s="28"/>
      <c r="G184" s="229"/>
      <c r="H184" s="229"/>
      <c r="I184" s="229"/>
      <c r="J184" s="229"/>
      <c r="K184" s="28"/>
      <c r="L184" s="257"/>
      <c r="M184" s="28"/>
      <c r="N184" s="77"/>
      <c r="O184" s="205"/>
      <c r="P184" s="28"/>
      <c r="Q184" s="28"/>
      <c r="R184" s="229"/>
      <c r="S184" s="229"/>
      <c r="T184" s="229"/>
      <c r="U184" s="229"/>
      <c r="V184" s="28"/>
      <c r="W184" s="28"/>
    </row>
    <row r="185" spans="1:23">
      <c r="A185" s="257"/>
      <c r="B185" s="28"/>
      <c r="C185" s="77"/>
      <c r="D185" s="205"/>
      <c r="E185" s="28"/>
      <c r="F185" s="31"/>
      <c r="G185" s="28"/>
      <c r="H185" s="28"/>
      <c r="I185" s="28"/>
      <c r="J185" s="28"/>
      <c r="K185" s="28"/>
      <c r="L185" s="257"/>
      <c r="M185" s="28"/>
      <c r="N185" s="77"/>
      <c r="O185" s="205"/>
      <c r="P185" s="28"/>
      <c r="Q185" s="31"/>
      <c r="R185" s="28"/>
      <c r="S185" s="28"/>
      <c r="T185" s="28"/>
      <c r="U185" s="28"/>
      <c r="V185" s="28"/>
      <c r="W185" s="28"/>
    </row>
    <row r="186" spans="1:23">
      <c r="A186" s="257"/>
      <c r="B186" s="28"/>
      <c r="C186" s="77"/>
      <c r="D186" s="205"/>
      <c r="E186" s="229"/>
      <c r="F186" s="76"/>
      <c r="G186" s="229"/>
      <c r="H186" s="229"/>
      <c r="I186" s="229"/>
      <c r="J186" s="229"/>
      <c r="K186" s="28"/>
      <c r="L186" s="257"/>
      <c r="M186" s="28"/>
      <c r="N186" s="77"/>
      <c r="O186" s="205"/>
      <c r="P186" s="229"/>
      <c r="Q186" s="76"/>
      <c r="R186" s="229"/>
      <c r="S186" s="229"/>
      <c r="T186" s="229"/>
      <c r="U186" s="229"/>
      <c r="V186" s="28"/>
      <c r="W186" s="28"/>
    </row>
    <row r="187" spans="1:23">
      <c r="A187" s="257"/>
      <c r="B187" s="28"/>
      <c r="C187" s="77"/>
      <c r="D187" s="205"/>
      <c r="E187" s="229"/>
      <c r="F187" s="31"/>
      <c r="G187" s="229"/>
      <c r="H187" s="229"/>
      <c r="I187" s="229"/>
      <c r="J187" s="229"/>
      <c r="K187" s="28"/>
      <c r="L187" s="257"/>
      <c r="M187" s="28"/>
      <c r="N187" s="77"/>
      <c r="O187" s="205"/>
      <c r="P187" s="229"/>
      <c r="Q187" s="31"/>
      <c r="R187" s="229"/>
      <c r="S187" s="229"/>
      <c r="T187" s="229"/>
      <c r="U187" s="229"/>
      <c r="V187" s="28"/>
      <c r="W187" s="28"/>
    </row>
    <row r="188" spans="1:23">
      <c r="A188" s="205"/>
      <c r="B188" s="28"/>
      <c r="C188" s="77"/>
      <c r="D188" s="205"/>
      <c r="E188" s="229"/>
      <c r="F188" s="31"/>
      <c r="G188" s="229"/>
      <c r="H188" s="229"/>
      <c r="I188" s="229"/>
      <c r="J188" s="229"/>
      <c r="K188" s="28"/>
      <c r="L188" s="205"/>
      <c r="M188" s="28"/>
      <c r="N188" s="77"/>
      <c r="O188" s="175"/>
      <c r="P188" s="175"/>
      <c r="Q188" s="190"/>
      <c r="R188" s="28"/>
      <c r="S188" s="28"/>
      <c r="T188" s="28"/>
      <c r="U188" s="28"/>
      <c r="V188" s="28"/>
      <c r="W188" s="28"/>
    </row>
    <row r="189" spans="1:23" ht="15.75" customHeight="1">
      <c r="A189" s="257"/>
      <c r="B189" s="28"/>
      <c r="C189" s="125"/>
      <c r="D189" s="199"/>
      <c r="E189" s="200"/>
      <c r="F189" s="200"/>
      <c r="G189" s="175"/>
      <c r="H189" s="175"/>
      <c r="I189" s="175"/>
      <c r="J189" s="175"/>
      <c r="K189" s="28"/>
      <c r="L189" s="257"/>
      <c r="M189" s="28"/>
      <c r="N189" s="125"/>
      <c r="O189" s="199"/>
      <c r="P189" s="200"/>
      <c r="Q189" s="230"/>
      <c r="R189" s="175"/>
      <c r="S189" s="175"/>
      <c r="T189" s="175"/>
      <c r="U189" s="175"/>
      <c r="V189" s="28"/>
      <c r="W189" s="28"/>
    </row>
    <row r="190" spans="1:23">
      <c r="A190" s="257"/>
      <c r="B190" s="28"/>
      <c r="C190" s="119"/>
      <c r="D190" s="205"/>
      <c r="E190" s="28"/>
      <c r="F190" s="28"/>
      <c r="G190" s="28"/>
      <c r="H190" s="28"/>
      <c r="I190" s="28"/>
      <c r="J190" s="28"/>
      <c r="K190" s="28"/>
      <c r="L190" s="257"/>
      <c r="M190" s="28"/>
      <c r="N190" s="119"/>
      <c r="O190" s="205"/>
      <c r="P190" s="28"/>
      <c r="Q190" s="190"/>
      <c r="R190" s="28"/>
      <c r="S190" s="28"/>
      <c r="T190" s="28"/>
      <c r="U190" s="28"/>
      <c r="V190" s="28"/>
      <c r="W190" s="28"/>
    </row>
    <row r="191" spans="1:23">
      <c r="A191" s="257"/>
      <c r="B191" s="28"/>
      <c r="C191" s="119"/>
      <c r="D191" s="199"/>
      <c r="E191" s="28"/>
      <c r="F191" s="31"/>
      <c r="G191" s="28"/>
      <c r="H191" s="28"/>
      <c r="I191" s="28"/>
      <c r="J191" s="28"/>
      <c r="K191" s="28"/>
      <c r="L191" s="257"/>
      <c r="M191" s="28"/>
      <c r="N191" s="119"/>
      <c r="O191" s="199"/>
      <c r="P191" s="28"/>
      <c r="Q191" s="127"/>
      <c r="R191" s="28"/>
      <c r="S191" s="28"/>
      <c r="T191" s="28"/>
      <c r="U191" s="28"/>
      <c r="V191" s="28"/>
      <c r="W191" s="28"/>
    </row>
    <row r="192" spans="1:23">
      <c r="A192" s="257"/>
      <c r="B192" s="28"/>
      <c r="C192" s="125"/>
      <c r="D192" s="199"/>
      <c r="E192" s="175"/>
      <c r="F192" s="230"/>
      <c r="G192" s="175"/>
      <c r="H192" s="175"/>
      <c r="I192" s="175"/>
      <c r="J192" s="175"/>
      <c r="K192" s="28"/>
      <c r="L192" s="257"/>
      <c r="M192" s="28"/>
      <c r="N192" s="125"/>
      <c r="O192" s="199"/>
      <c r="P192" s="175"/>
      <c r="Q192" s="230"/>
      <c r="R192" s="175"/>
      <c r="S192" s="175"/>
      <c r="T192" s="175"/>
      <c r="U192" s="175"/>
      <c r="V192" s="28"/>
      <c r="W192" s="28"/>
    </row>
    <row r="193" spans="1:23">
      <c r="A193" s="257"/>
      <c r="B193" s="28"/>
      <c r="C193" s="125"/>
      <c r="D193" s="175"/>
      <c r="E193" s="200"/>
      <c r="F193" s="200"/>
      <c r="G193" s="175"/>
      <c r="H193" s="175"/>
      <c r="I193" s="175"/>
      <c r="J193" s="175"/>
      <c r="K193" s="28"/>
      <c r="L193" s="257"/>
      <c r="M193" s="28"/>
      <c r="N193" s="125"/>
      <c r="O193" s="175"/>
      <c r="P193" s="200"/>
      <c r="Q193" s="230"/>
      <c r="R193" s="175"/>
      <c r="S193" s="175"/>
      <c r="T193" s="175"/>
      <c r="U193" s="175"/>
      <c r="V193" s="28"/>
      <c r="W193" s="28"/>
    </row>
    <row r="194" spans="1:23">
      <c r="A194" s="257"/>
      <c r="B194" s="28"/>
      <c r="C194" s="125"/>
      <c r="D194" s="175"/>
      <c r="E194" s="200"/>
      <c r="F194" s="200"/>
      <c r="G194" s="175"/>
      <c r="H194" s="175"/>
      <c r="I194" s="175"/>
      <c r="J194" s="175"/>
      <c r="K194" s="28"/>
      <c r="L194" s="257"/>
      <c r="M194" s="28"/>
      <c r="N194" s="125"/>
      <c r="O194" s="175"/>
      <c r="P194" s="200"/>
      <c r="Q194" s="230"/>
      <c r="R194" s="175"/>
      <c r="S194" s="175"/>
      <c r="T194" s="175"/>
      <c r="U194" s="175"/>
      <c r="V194" s="28"/>
      <c r="W194" s="28"/>
    </row>
    <row r="195" spans="1:23">
      <c r="A195" s="257"/>
      <c r="B195" s="28"/>
      <c r="C195" s="128"/>
      <c r="D195" s="199"/>
      <c r="E195" s="175"/>
      <c r="F195" s="175"/>
      <c r="G195" s="175"/>
      <c r="H195" s="175"/>
      <c r="I195" s="175"/>
      <c r="J195" s="175"/>
      <c r="K195" s="28"/>
      <c r="L195" s="257"/>
      <c r="M195" s="28"/>
      <c r="N195" s="128"/>
      <c r="O195" s="199"/>
      <c r="P195" s="175"/>
      <c r="Q195" s="231"/>
      <c r="R195" s="175"/>
      <c r="S195" s="175"/>
      <c r="T195" s="175"/>
      <c r="U195" s="175"/>
      <c r="V195" s="28"/>
      <c r="W195" s="28"/>
    </row>
    <row r="196" spans="1:23" ht="17.25" hidden="1" customHeight="1">
      <c r="A196" s="257"/>
      <c r="B196" s="28"/>
      <c r="C196" s="128"/>
      <c r="D196" s="199"/>
      <c r="E196" s="229"/>
      <c r="F196" s="175"/>
      <c r="G196" s="229"/>
      <c r="H196" s="229"/>
      <c r="I196" s="229"/>
      <c r="J196" s="229"/>
      <c r="K196" s="28"/>
      <c r="L196" s="257"/>
      <c r="M196" s="28"/>
      <c r="N196" s="128"/>
      <c r="O196" s="199"/>
      <c r="P196" s="229"/>
      <c r="Q196" s="175"/>
      <c r="R196" s="229"/>
      <c r="S196" s="229"/>
      <c r="T196" s="229"/>
      <c r="U196" s="229"/>
      <c r="V196" s="28"/>
      <c r="W196" s="28"/>
    </row>
    <row r="197" spans="1:23" ht="17.25" customHeight="1">
      <c r="A197" s="257"/>
      <c r="B197" s="28"/>
      <c r="C197" s="128"/>
      <c r="D197" s="199"/>
      <c r="E197" s="229"/>
      <c r="F197" s="175"/>
      <c r="G197" s="229"/>
      <c r="H197" s="229"/>
      <c r="I197" s="229"/>
      <c r="J197" s="229"/>
      <c r="K197" s="28"/>
      <c r="L197" s="257"/>
      <c r="M197" s="28"/>
      <c r="N197" s="77"/>
      <c r="O197" s="175"/>
      <c r="P197" s="175"/>
      <c r="Q197" s="190"/>
      <c r="R197" s="28"/>
      <c r="S197" s="28"/>
      <c r="T197" s="28"/>
      <c r="U197" s="28"/>
      <c r="V197" s="28"/>
      <c r="W197" s="28"/>
    </row>
    <row r="198" spans="1:23" ht="16.5" customHeight="1">
      <c r="A198" s="257"/>
      <c r="B198" s="28"/>
      <c r="C198" s="125"/>
      <c r="D198" s="199"/>
      <c r="E198" s="200"/>
      <c r="F198" s="200"/>
      <c r="G198" s="175"/>
      <c r="H198" s="175"/>
      <c r="I198" s="175"/>
      <c r="J198" s="175"/>
      <c r="K198" s="28"/>
      <c r="L198" s="257"/>
      <c r="M198" s="28"/>
      <c r="N198" s="125"/>
      <c r="O198" s="199"/>
      <c r="P198" s="200"/>
      <c r="Q198" s="230"/>
      <c r="R198" s="175"/>
      <c r="S198" s="175"/>
      <c r="T198" s="175"/>
      <c r="U198" s="175"/>
      <c r="V198" s="28"/>
      <c r="W198" s="28"/>
    </row>
    <row r="199" spans="1:23" ht="15" customHeight="1">
      <c r="A199" s="257"/>
      <c r="B199" s="28"/>
      <c r="C199" s="119"/>
      <c r="D199" s="205"/>
      <c r="E199" s="28"/>
      <c r="F199" s="28"/>
      <c r="G199" s="28"/>
      <c r="H199" s="28"/>
      <c r="I199" s="28"/>
      <c r="J199" s="28"/>
      <c r="K199" s="28"/>
      <c r="L199" s="257"/>
      <c r="M199" s="28"/>
      <c r="N199" s="119"/>
      <c r="O199" s="205"/>
      <c r="P199" s="28"/>
      <c r="Q199" s="190"/>
      <c r="R199" s="28"/>
      <c r="S199" s="28"/>
      <c r="T199" s="28"/>
      <c r="U199" s="28"/>
      <c r="V199" s="28"/>
      <c r="W199" s="28"/>
    </row>
    <row r="200" spans="1:23">
      <c r="A200" s="257"/>
      <c r="B200" s="28"/>
      <c r="C200" s="119"/>
      <c r="D200" s="199"/>
      <c r="E200" s="28"/>
      <c r="F200" s="31"/>
      <c r="G200" s="28"/>
      <c r="H200" s="28"/>
      <c r="I200" s="28"/>
      <c r="J200" s="28"/>
      <c r="K200" s="28"/>
      <c r="L200" s="257"/>
      <c r="M200" s="28"/>
      <c r="N200" s="119"/>
      <c r="O200" s="199"/>
      <c r="P200" s="28"/>
      <c r="Q200" s="127"/>
      <c r="R200" s="28"/>
      <c r="S200" s="28"/>
      <c r="T200" s="28"/>
      <c r="U200" s="28"/>
      <c r="V200" s="28"/>
      <c r="W200" s="28"/>
    </row>
    <row r="201" spans="1:23">
      <c r="A201" s="257"/>
      <c r="B201" s="28"/>
      <c r="C201" s="125"/>
      <c r="D201" s="199"/>
      <c r="E201" s="175"/>
      <c r="F201" s="230"/>
      <c r="G201" s="175"/>
      <c r="H201" s="175"/>
      <c r="I201" s="175"/>
      <c r="J201" s="175"/>
      <c r="K201" s="28"/>
      <c r="L201" s="257"/>
      <c r="M201" s="28"/>
      <c r="N201" s="125"/>
      <c r="O201" s="199"/>
      <c r="P201" s="175"/>
      <c r="Q201" s="230"/>
      <c r="R201" s="175"/>
      <c r="S201" s="175"/>
      <c r="T201" s="175"/>
      <c r="U201" s="175"/>
      <c r="V201" s="28"/>
      <c r="W201" s="28"/>
    </row>
    <row r="202" spans="1:23">
      <c r="A202" s="257"/>
      <c r="B202" s="28"/>
      <c r="C202" s="125"/>
      <c r="D202" s="175"/>
      <c r="E202" s="200"/>
      <c r="F202" s="200"/>
      <c r="G202" s="175"/>
      <c r="H202" s="175"/>
      <c r="I202" s="175"/>
      <c r="J202" s="175"/>
      <c r="K202" s="28"/>
      <c r="L202" s="257"/>
      <c r="M202" s="28"/>
      <c r="N202" s="125"/>
      <c r="O202" s="175"/>
      <c r="P202" s="200"/>
      <c r="Q202" s="230"/>
      <c r="R202" s="175"/>
      <c r="S202" s="175"/>
      <c r="T202" s="175"/>
      <c r="U202" s="175"/>
      <c r="V202" s="28"/>
      <c r="W202" s="28"/>
    </row>
    <row r="203" spans="1:23">
      <c r="A203" s="257"/>
      <c r="B203" s="28"/>
      <c r="C203" s="125"/>
      <c r="D203" s="175"/>
      <c r="E203" s="200"/>
      <c r="F203" s="200"/>
      <c r="G203" s="175"/>
      <c r="H203" s="175"/>
      <c r="I203" s="175"/>
      <c r="J203" s="175"/>
      <c r="K203" s="28"/>
      <c r="L203" s="257"/>
      <c r="M203" s="28"/>
      <c r="N203" s="125"/>
      <c r="O203" s="175"/>
      <c r="P203" s="200"/>
      <c r="Q203" s="230"/>
      <c r="R203" s="175"/>
      <c r="S203" s="175"/>
      <c r="T203" s="175"/>
      <c r="U203" s="175"/>
      <c r="V203" s="28"/>
      <c r="W203" s="28"/>
    </row>
    <row r="204" spans="1:23">
      <c r="A204" s="257"/>
      <c r="B204" s="28"/>
      <c r="C204" s="128"/>
      <c r="D204" s="232"/>
      <c r="E204" s="175"/>
      <c r="F204" s="233"/>
      <c r="G204" s="175"/>
      <c r="H204" s="175"/>
      <c r="I204" s="175"/>
      <c r="J204" s="175"/>
      <c r="K204" s="28"/>
      <c r="L204" s="257"/>
      <c r="M204" s="28"/>
      <c r="N204" s="128"/>
      <c r="O204" s="232"/>
      <c r="P204" s="175"/>
      <c r="Q204" s="231"/>
      <c r="R204" s="175"/>
      <c r="S204" s="175"/>
      <c r="T204" s="175"/>
      <c r="U204" s="175"/>
      <c r="V204" s="28"/>
      <c r="W204" s="28"/>
    </row>
    <row r="205" spans="1:23">
      <c r="A205" s="28"/>
      <c r="B205" s="28"/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  <c r="R205" s="28"/>
      <c r="S205" s="28"/>
      <c r="T205" s="28"/>
      <c r="U205" s="28"/>
      <c r="V205" s="28"/>
      <c r="W205" s="28"/>
    </row>
    <row r="206" spans="1:23">
      <c r="A206" s="28"/>
      <c r="B206" s="28"/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  <c r="R206" s="28"/>
      <c r="S206" s="28"/>
      <c r="T206" s="28"/>
      <c r="U206" s="28"/>
      <c r="V206" s="28"/>
      <c r="W206" s="28"/>
    </row>
    <row r="207" spans="1:23">
      <c r="A207" s="28"/>
      <c r="B207" s="28"/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  <c r="R207" s="28"/>
      <c r="S207" s="28"/>
      <c r="T207" s="28"/>
      <c r="U207" s="28"/>
      <c r="V207" s="28"/>
      <c r="W207" s="28"/>
    </row>
    <row r="208" spans="1:23">
      <c r="A208" s="28"/>
      <c r="B208" s="28"/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  <c r="R208" s="28"/>
      <c r="S208" s="28"/>
      <c r="T208" s="28"/>
      <c r="U208" s="28"/>
      <c r="V208" s="28"/>
      <c r="W208" s="28"/>
    </row>
    <row r="209" spans="1:23">
      <c r="A209" s="28"/>
      <c r="B209" s="28"/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  <c r="R209" s="28"/>
      <c r="S209" s="28"/>
      <c r="T209" s="28"/>
      <c r="U209" s="28"/>
      <c r="V209" s="28"/>
      <c r="W209" s="28"/>
    </row>
    <row r="210" spans="1:23" ht="13.5" customHeight="1">
      <c r="A210" s="28"/>
      <c r="B210" s="28"/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  <c r="R210" s="28"/>
      <c r="S210" s="28"/>
      <c r="T210" s="28"/>
      <c r="U210" s="28"/>
      <c r="V210" s="28"/>
      <c r="W210" s="28"/>
    </row>
    <row r="211" spans="1:23">
      <c r="A211" s="28"/>
      <c r="B211" s="28"/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  <c r="R211" s="28"/>
      <c r="S211" s="28"/>
      <c r="T211" s="28"/>
      <c r="U211" s="28"/>
      <c r="V211" s="28"/>
      <c r="W211" s="28"/>
    </row>
    <row r="212" spans="1:23">
      <c r="A212" s="28"/>
      <c r="B212" s="28"/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  <c r="R212" s="28"/>
      <c r="S212" s="28"/>
      <c r="T212" s="28"/>
      <c r="U212" s="28"/>
      <c r="V212" s="28"/>
      <c r="W212" s="28"/>
    </row>
    <row r="213" spans="1:23">
      <c r="A213" s="28"/>
      <c r="B213" s="28"/>
      <c r="C213" s="28"/>
      <c r="D213" s="28"/>
      <c r="E213" s="28"/>
      <c r="F213" s="28"/>
      <c r="G213" s="28"/>
      <c r="H213" s="28"/>
      <c r="I213" s="28"/>
      <c r="J213" s="28"/>
      <c r="K213" s="28"/>
      <c r="L213" s="28"/>
      <c r="M213" s="28"/>
      <c r="N213" s="28"/>
      <c r="O213" s="28"/>
      <c r="P213" s="28"/>
      <c r="Q213" s="28"/>
      <c r="R213" s="28"/>
      <c r="S213" s="28"/>
      <c r="T213" s="28"/>
      <c r="U213" s="28"/>
      <c r="V213" s="28"/>
      <c r="W213" s="28"/>
    </row>
    <row r="214" spans="1:23">
      <c r="A214" s="28"/>
      <c r="B214" s="28"/>
      <c r="C214" s="28"/>
      <c r="D214" s="28"/>
      <c r="E214" s="28"/>
      <c r="F214" s="28"/>
      <c r="G214" s="28"/>
      <c r="H214" s="28"/>
      <c r="I214" s="28"/>
      <c r="J214" s="28"/>
      <c r="K214" s="28"/>
      <c r="L214" s="28"/>
      <c r="M214" s="28"/>
      <c r="N214" s="28"/>
      <c r="O214" s="28"/>
      <c r="P214" s="28"/>
      <c r="Q214" s="28"/>
      <c r="R214" s="28"/>
      <c r="S214" s="28"/>
      <c r="T214" s="28"/>
      <c r="U214" s="28"/>
      <c r="V214" s="28"/>
      <c r="W214" s="28"/>
    </row>
    <row r="215" spans="1:23" ht="11.25" customHeight="1">
      <c r="A215" s="28"/>
      <c r="B215" s="28"/>
      <c r="C215" s="28"/>
      <c r="D215" s="28"/>
      <c r="E215" s="28"/>
      <c r="F215" s="28"/>
      <c r="G215" s="28"/>
      <c r="H215" s="28"/>
      <c r="I215" s="28"/>
      <c r="J215" s="28"/>
      <c r="K215" s="28"/>
      <c r="L215" s="28"/>
      <c r="M215" s="28"/>
      <c r="N215" s="28"/>
      <c r="O215" s="28"/>
      <c r="P215" s="28"/>
      <c r="Q215" s="28"/>
      <c r="R215" s="28"/>
      <c r="S215" s="28"/>
      <c r="T215" s="28"/>
      <c r="U215" s="28"/>
      <c r="V215" s="28"/>
      <c r="W215" s="28"/>
    </row>
    <row r="216" spans="1:23">
      <c r="A216" s="28"/>
      <c r="B216" s="28"/>
      <c r="C216" s="28"/>
      <c r="D216" s="28"/>
      <c r="E216" s="28"/>
      <c r="F216" s="28"/>
      <c r="G216" s="28"/>
      <c r="H216" s="28"/>
      <c r="I216" s="28"/>
      <c r="J216" s="28"/>
      <c r="K216" s="28"/>
      <c r="L216" s="28"/>
      <c r="M216" s="28"/>
      <c r="N216" s="28"/>
      <c r="O216" s="28"/>
      <c r="P216" s="28"/>
      <c r="Q216" s="28"/>
      <c r="R216" s="28"/>
      <c r="S216" s="28"/>
      <c r="T216" s="28"/>
      <c r="U216" s="28"/>
      <c r="V216" s="28"/>
      <c r="W216" s="28"/>
    </row>
    <row r="217" spans="1:23">
      <c r="A217" s="28"/>
      <c r="B217" s="28"/>
      <c r="C217" s="28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</row>
    <row r="218" spans="1:23">
      <c r="A218" s="28"/>
      <c r="B218" s="28"/>
      <c r="C218" s="28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</row>
    <row r="219" spans="1:23">
      <c r="A219" s="77"/>
      <c r="B219" s="273"/>
      <c r="C219" s="273"/>
      <c r="D219" s="273"/>
      <c r="E219" s="190"/>
      <c r="F219" s="190"/>
      <c r="G219" s="190"/>
      <c r="H219" s="190"/>
      <c r="I219" s="190"/>
      <c r="J219" s="190"/>
      <c r="K219" s="28"/>
      <c r="L219" s="28"/>
      <c r="M219" s="28"/>
      <c r="N219" s="28"/>
      <c r="O219" s="28"/>
      <c r="P219" s="28"/>
      <c r="Q219" s="28"/>
      <c r="R219" s="28"/>
      <c r="S219" s="28"/>
      <c r="T219" s="28"/>
      <c r="U219" s="28"/>
      <c r="V219" s="28"/>
      <c r="W219" s="28"/>
    </row>
    <row r="220" spans="1:23" ht="10.5" customHeight="1">
      <c r="A220" s="28"/>
      <c r="B220" s="28"/>
      <c r="C220" s="28"/>
      <c r="D220" s="28"/>
      <c r="E220" s="28"/>
      <c r="F220" s="28"/>
      <c r="G220" s="28"/>
      <c r="H220" s="28"/>
      <c r="I220" s="28"/>
      <c r="J220" s="28"/>
      <c r="K220" s="28"/>
      <c r="L220" s="28"/>
      <c r="M220" s="28"/>
      <c r="N220" s="28"/>
      <c r="O220" s="28"/>
      <c r="P220" s="28"/>
      <c r="Q220" s="28"/>
      <c r="R220" s="28"/>
      <c r="S220" s="28"/>
      <c r="T220" s="28"/>
      <c r="U220" s="28"/>
      <c r="V220" s="28"/>
      <c r="W220" s="28"/>
    </row>
    <row r="221" spans="1:23">
      <c r="A221" s="28"/>
      <c r="B221" s="28"/>
      <c r="C221" s="28"/>
      <c r="D221" s="28"/>
      <c r="E221" s="28"/>
      <c r="F221" s="28"/>
      <c r="G221" s="28"/>
      <c r="H221" s="28"/>
      <c r="I221" s="28"/>
      <c r="J221" s="28"/>
      <c r="K221" s="28"/>
      <c r="L221" s="218"/>
      <c r="M221" s="218"/>
      <c r="N221" s="218"/>
      <c r="O221" s="218"/>
      <c r="P221" s="28"/>
      <c r="Q221" s="28"/>
      <c r="R221" s="28"/>
      <c r="S221" s="28"/>
      <c r="T221" s="28"/>
      <c r="U221" s="28"/>
      <c r="V221" s="28"/>
      <c r="W221" s="28"/>
    </row>
    <row r="222" spans="1:23">
      <c r="A222" s="257"/>
      <c r="B222" s="28"/>
      <c r="C222" s="205"/>
      <c r="D222" s="199"/>
      <c r="E222" s="200"/>
      <c r="F222" s="98"/>
      <c r="G222" s="200"/>
      <c r="H222" s="200"/>
      <c r="I222" s="200"/>
      <c r="J222" s="200"/>
      <c r="K222" s="28"/>
      <c r="L222" s="28"/>
      <c r="M222" s="28"/>
      <c r="N222" s="28"/>
      <c r="O222" s="28"/>
      <c r="P222" s="28"/>
      <c r="Q222" s="28"/>
      <c r="R222" s="28"/>
      <c r="S222" s="28"/>
      <c r="T222" s="28"/>
      <c r="U222" s="28"/>
      <c r="V222" s="28"/>
      <c r="W222" s="28"/>
    </row>
    <row r="223" spans="1:23">
      <c r="A223" s="257"/>
      <c r="B223" s="28"/>
      <c r="C223" s="199"/>
      <c r="D223" s="199"/>
      <c r="E223" s="200"/>
      <c r="F223" s="31"/>
      <c r="G223" s="200"/>
      <c r="H223" s="200"/>
      <c r="I223" s="200"/>
      <c r="J223" s="200"/>
      <c r="K223" s="28"/>
      <c r="L223" s="28"/>
      <c r="M223" s="28"/>
      <c r="N223" s="28"/>
      <c r="O223" s="28"/>
      <c r="P223" s="28"/>
      <c r="Q223" s="28"/>
      <c r="R223" s="28"/>
      <c r="S223" s="28"/>
      <c r="T223" s="28"/>
      <c r="U223" s="28"/>
      <c r="V223" s="28"/>
      <c r="W223" s="28"/>
    </row>
    <row r="224" spans="1:23" ht="17.25" customHeight="1">
      <c r="A224" s="257"/>
      <c r="B224" s="28"/>
      <c r="C224" s="199"/>
      <c r="D224" s="199"/>
      <c r="E224" s="200"/>
      <c r="F224" s="31"/>
      <c r="G224" s="200"/>
      <c r="H224" s="200"/>
      <c r="I224" s="200"/>
      <c r="J224" s="200"/>
      <c r="K224" s="28"/>
      <c r="L224" s="28"/>
      <c r="M224" s="28"/>
      <c r="N224" s="28"/>
      <c r="O224" s="28"/>
      <c r="P224" s="28"/>
      <c r="Q224" s="28"/>
      <c r="R224" s="28"/>
      <c r="S224" s="28"/>
      <c r="T224" s="28"/>
      <c r="U224" s="28"/>
      <c r="V224" s="28"/>
      <c r="W224" s="28"/>
    </row>
    <row r="225" spans="1:23">
      <c r="A225" s="257"/>
      <c r="B225" s="28"/>
      <c r="C225" s="199"/>
      <c r="D225" s="199"/>
      <c r="E225" s="200"/>
      <c r="F225" s="28"/>
      <c r="G225" s="200"/>
      <c r="H225" s="200"/>
      <c r="I225" s="200"/>
      <c r="J225" s="200"/>
      <c r="K225" s="28"/>
      <c r="L225" s="28"/>
      <c r="M225" s="28"/>
      <c r="N225" s="28"/>
      <c r="O225" s="28"/>
      <c r="P225" s="28"/>
      <c r="Q225" s="28"/>
      <c r="R225" s="28"/>
      <c r="S225" s="28"/>
      <c r="T225" s="28"/>
      <c r="U225" s="28"/>
      <c r="V225" s="28"/>
      <c r="W225" s="28"/>
    </row>
    <row r="226" spans="1:23">
      <c r="A226" s="257"/>
      <c r="B226" s="28"/>
      <c r="C226" s="199"/>
      <c r="D226" s="199"/>
      <c r="E226" s="200"/>
      <c r="F226" s="31"/>
      <c r="G226" s="200"/>
      <c r="H226" s="200"/>
      <c r="I226" s="200"/>
      <c r="J226" s="200"/>
      <c r="K226" s="28"/>
      <c r="L226" s="28"/>
      <c r="M226" s="28"/>
      <c r="N226" s="28"/>
      <c r="O226" s="28"/>
      <c r="P226" s="28"/>
      <c r="Q226" s="28"/>
      <c r="R226" s="28"/>
      <c r="S226" s="28"/>
      <c r="T226" s="28"/>
      <c r="U226" s="28"/>
      <c r="V226" s="28"/>
      <c r="W226" s="28"/>
    </row>
    <row r="227" spans="1:23">
      <c r="A227" s="257"/>
      <c r="B227" s="28"/>
      <c r="C227" s="77"/>
      <c r="D227" s="175"/>
      <c r="E227" s="202"/>
      <c r="F227" s="31"/>
      <c r="G227" s="28"/>
      <c r="H227" s="28"/>
      <c r="I227" s="28"/>
      <c r="J227" s="28"/>
      <c r="K227" s="28"/>
      <c r="L227" s="28"/>
      <c r="M227" s="28"/>
      <c r="N227" s="28"/>
      <c r="O227" s="28"/>
      <c r="P227" s="28"/>
      <c r="Q227" s="28"/>
      <c r="R227" s="28"/>
      <c r="S227" s="28"/>
      <c r="T227" s="28"/>
      <c r="U227" s="28"/>
      <c r="V227" s="28"/>
      <c r="W227" s="28"/>
    </row>
    <row r="228" spans="1:23">
      <c r="A228" s="257"/>
      <c r="B228" s="28"/>
      <c r="C228" s="205"/>
      <c r="D228" s="199"/>
      <c r="E228" s="200"/>
      <c r="F228" s="28"/>
      <c r="G228" s="200"/>
      <c r="H228" s="200"/>
      <c r="I228" s="200"/>
      <c r="J228" s="200"/>
      <c r="K228" s="28"/>
      <c r="L228" s="28"/>
      <c r="M228" s="28"/>
      <c r="N228" s="28"/>
      <c r="O228" s="28"/>
      <c r="P228" s="28"/>
      <c r="Q228" s="28"/>
      <c r="R228" s="28"/>
      <c r="S228" s="28"/>
      <c r="T228" s="28"/>
      <c r="U228" s="28"/>
      <c r="V228" s="28"/>
      <c r="W228" s="28"/>
    </row>
    <row r="229" spans="1:23">
      <c r="A229" s="257"/>
      <c r="B229" s="28"/>
      <c r="C229" s="205"/>
      <c r="D229" s="199"/>
      <c r="E229" s="200"/>
      <c r="F229" s="98"/>
      <c r="G229" s="200"/>
      <c r="H229" s="200"/>
      <c r="I229" s="200"/>
      <c r="J229" s="200"/>
      <c r="K229" s="28"/>
      <c r="L229" s="28"/>
      <c r="M229" s="28"/>
      <c r="N229" s="28"/>
      <c r="O229" s="28"/>
      <c r="P229" s="28"/>
      <c r="Q229" s="28"/>
      <c r="R229" s="28"/>
      <c r="S229" s="28"/>
      <c r="T229" s="28"/>
      <c r="U229" s="28"/>
      <c r="V229" s="28"/>
      <c r="W229" s="28"/>
    </row>
    <row r="230" spans="1:23">
      <c r="A230" s="257"/>
      <c r="B230" s="28"/>
      <c r="C230" s="234"/>
      <c r="D230" s="199"/>
      <c r="E230" s="200"/>
      <c r="F230" s="31"/>
      <c r="G230" s="200"/>
      <c r="H230" s="200"/>
      <c r="I230" s="200"/>
      <c r="J230" s="200"/>
      <c r="K230" s="28"/>
      <c r="L230" s="28"/>
      <c r="M230" s="28"/>
      <c r="N230" s="28"/>
      <c r="O230" s="28"/>
      <c r="P230" s="28"/>
      <c r="Q230" s="28"/>
      <c r="R230" s="28"/>
      <c r="S230" s="28"/>
      <c r="T230" s="28"/>
      <c r="U230" s="28"/>
      <c r="V230" s="28"/>
      <c r="W230" s="28"/>
    </row>
    <row r="231" spans="1:23" ht="15" customHeight="1">
      <c r="A231" s="257"/>
      <c r="B231" s="28"/>
      <c r="C231" s="199"/>
      <c r="D231" s="199"/>
      <c r="E231" s="200"/>
      <c r="F231" s="31"/>
      <c r="G231" s="200"/>
      <c r="H231" s="200"/>
      <c r="I231" s="200"/>
      <c r="J231" s="200"/>
      <c r="K231" s="28"/>
      <c r="L231" s="28"/>
      <c r="M231" s="28"/>
      <c r="N231" s="28"/>
      <c r="O231" s="28"/>
      <c r="P231" s="28"/>
      <c r="Q231" s="28"/>
      <c r="R231" s="28"/>
      <c r="S231" s="28"/>
      <c r="T231" s="28"/>
      <c r="U231" s="28"/>
      <c r="V231" s="28"/>
      <c r="W231" s="28"/>
    </row>
    <row r="232" spans="1:23">
      <c r="A232" s="257"/>
      <c r="B232" s="28"/>
      <c r="C232" s="199"/>
      <c r="D232" s="199"/>
      <c r="E232" s="200"/>
      <c r="F232" s="28"/>
      <c r="G232" s="200"/>
      <c r="H232" s="200"/>
      <c r="I232" s="200"/>
      <c r="J232" s="200"/>
      <c r="K232" s="28"/>
      <c r="L232" s="28"/>
      <c r="M232" s="28"/>
      <c r="N232" s="28"/>
      <c r="O232" s="28"/>
      <c r="P232" s="28"/>
      <c r="Q232" s="28"/>
      <c r="R232" s="28"/>
      <c r="S232" s="28"/>
      <c r="T232" s="28"/>
      <c r="U232" s="28"/>
      <c r="V232" s="28"/>
      <c r="W232" s="28"/>
    </row>
    <row r="233" spans="1:23">
      <c r="A233" s="257"/>
      <c r="B233" s="28"/>
      <c r="C233" s="199"/>
      <c r="D233" s="199"/>
      <c r="E233" s="200"/>
      <c r="F233" s="28"/>
      <c r="G233" s="200"/>
      <c r="H233" s="200"/>
      <c r="I233" s="200"/>
      <c r="J233" s="200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</row>
    <row r="234" spans="1:23">
      <c r="A234" s="257"/>
      <c r="B234" s="28"/>
      <c r="C234" s="77"/>
      <c r="D234" s="175"/>
      <c r="E234" s="202"/>
      <c r="F234" s="31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</row>
    <row r="235" spans="1:23">
      <c r="A235" s="257"/>
      <c r="B235" s="28"/>
      <c r="C235" s="205"/>
      <c r="D235" s="232"/>
      <c r="E235" s="200"/>
      <c r="F235" s="31"/>
      <c r="G235" s="200"/>
      <c r="H235" s="200"/>
      <c r="I235" s="200"/>
      <c r="J235" s="200"/>
      <c r="K235" s="28"/>
      <c r="L235" s="28"/>
      <c r="M235" s="28"/>
      <c r="N235" s="28"/>
      <c r="O235" s="28"/>
      <c r="P235" s="28"/>
      <c r="Q235" s="28"/>
      <c r="R235" s="28"/>
      <c r="S235" s="28"/>
      <c r="T235" s="28"/>
      <c r="U235" s="28"/>
      <c r="V235" s="28"/>
      <c r="W235" s="28"/>
    </row>
    <row r="236" spans="1:23" ht="15.75" customHeight="1">
      <c r="A236" s="257"/>
      <c r="B236" s="28"/>
      <c r="C236" s="77"/>
      <c r="D236" s="175"/>
      <c r="E236" s="28"/>
      <c r="F236" s="31"/>
      <c r="G236" s="28"/>
      <c r="H236" s="28"/>
      <c r="I236" s="28"/>
      <c r="J236" s="28"/>
      <c r="K236" s="28"/>
      <c r="L236" s="28"/>
      <c r="M236" s="28"/>
      <c r="N236" s="28"/>
      <c r="O236" s="28"/>
      <c r="P236" s="28"/>
      <c r="Q236" s="28"/>
      <c r="R236" s="28"/>
      <c r="S236" s="28"/>
      <c r="T236" s="28"/>
      <c r="U236" s="28"/>
      <c r="V236" s="28"/>
      <c r="W236" s="28"/>
    </row>
    <row r="237" spans="1:23">
      <c r="A237" s="257"/>
      <c r="B237" s="28"/>
      <c r="C237" s="77"/>
      <c r="D237" s="199"/>
      <c r="E237" s="28"/>
      <c r="F237" s="31"/>
      <c r="G237" s="28"/>
      <c r="H237" s="28"/>
      <c r="I237" s="28"/>
      <c r="J237" s="28"/>
      <c r="K237" s="28"/>
      <c r="L237" s="28"/>
      <c r="M237" s="28"/>
      <c r="N237" s="28"/>
      <c r="O237" s="28"/>
      <c r="P237" s="28"/>
      <c r="Q237" s="28"/>
      <c r="R237" s="28"/>
      <c r="S237" s="28"/>
      <c r="T237" s="28"/>
      <c r="U237" s="28"/>
      <c r="V237" s="28"/>
      <c r="W237" s="28"/>
    </row>
    <row r="238" spans="1:23">
      <c r="A238" s="257"/>
      <c r="B238" s="28"/>
      <c r="C238" s="77"/>
      <c r="D238" s="199"/>
      <c r="E238" s="28"/>
      <c r="F238" s="28"/>
      <c r="G238" s="28"/>
      <c r="H238" s="28"/>
      <c r="I238" s="28"/>
      <c r="J238" s="28"/>
      <c r="K238" s="28"/>
      <c r="L238" s="28"/>
      <c r="M238" s="28"/>
      <c r="N238" s="28"/>
      <c r="O238" s="28"/>
      <c r="P238" s="28"/>
      <c r="Q238" s="28"/>
      <c r="R238" s="28"/>
      <c r="S238" s="28"/>
      <c r="T238" s="28"/>
      <c r="U238" s="28"/>
      <c r="V238" s="28"/>
      <c r="W238" s="28"/>
    </row>
    <row r="239" spans="1:23">
      <c r="A239" s="257"/>
      <c r="B239" s="28"/>
      <c r="C239" s="77"/>
      <c r="D239" s="199"/>
      <c r="E239" s="28"/>
      <c r="F239" s="190"/>
      <c r="G239" s="175"/>
      <c r="H239" s="175"/>
      <c r="I239" s="175"/>
      <c r="J239" s="175"/>
      <c r="K239" s="28"/>
      <c r="L239" s="28"/>
      <c r="M239" s="28"/>
      <c r="N239" s="28"/>
      <c r="O239" s="28"/>
      <c r="P239" s="28"/>
      <c r="Q239" s="28"/>
      <c r="R239" s="28"/>
      <c r="S239" s="28"/>
      <c r="T239" s="28"/>
      <c r="U239" s="28"/>
      <c r="V239" s="28"/>
      <c r="W239" s="28"/>
    </row>
    <row r="240" spans="1:23">
      <c r="A240" s="257"/>
      <c r="B240" s="28"/>
      <c r="C240" s="77"/>
      <c r="D240" s="205"/>
      <c r="E240" s="28"/>
      <c r="F240" s="28"/>
      <c r="G240" s="175"/>
      <c r="H240" s="175"/>
      <c r="I240" s="175"/>
      <c r="J240" s="175"/>
      <c r="K240" s="28"/>
      <c r="L240" s="28"/>
      <c r="M240" s="28"/>
      <c r="N240" s="28"/>
      <c r="O240" s="28"/>
      <c r="P240" s="28"/>
      <c r="Q240" s="28"/>
      <c r="R240" s="28"/>
      <c r="S240" s="28"/>
      <c r="T240" s="28"/>
      <c r="U240" s="28"/>
      <c r="V240" s="28"/>
      <c r="W240" s="28"/>
    </row>
    <row r="241" spans="1:23" ht="16.5" customHeight="1">
      <c r="A241" s="257"/>
      <c r="B241" s="28"/>
      <c r="C241" s="77"/>
      <c r="D241" s="199"/>
      <c r="E241" s="28"/>
      <c r="F241" s="31"/>
      <c r="G241" s="28"/>
      <c r="H241" s="28"/>
      <c r="I241" s="28"/>
      <c r="J241" s="28"/>
      <c r="K241" s="28"/>
      <c r="L241" s="28"/>
      <c r="M241" s="28"/>
      <c r="N241" s="28"/>
      <c r="O241" s="28"/>
      <c r="P241" s="28"/>
      <c r="Q241" s="28"/>
      <c r="R241" s="28"/>
      <c r="S241" s="28"/>
      <c r="T241" s="28"/>
      <c r="U241" s="28"/>
      <c r="V241" s="28"/>
      <c r="W241" s="28"/>
    </row>
    <row r="242" spans="1:23" hidden="1">
      <c r="A242" s="257"/>
      <c r="B242" s="28"/>
      <c r="C242" s="77"/>
      <c r="D242" s="175"/>
      <c r="E242" s="28"/>
      <c r="F242" s="31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</row>
    <row r="243" spans="1:23">
      <c r="A243" s="205"/>
      <c r="B243" s="28"/>
      <c r="C243" s="77"/>
      <c r="D243" s="199"/>
      <c r="E243" s="200"/>
      <c r="F243" s="31"/>
      <c r="G243" s="200"/>
      <c r="H243" s="200"/>
      <c r="I243" s="200"/>
      <c r="J243" s="200"/>
      <c r="K243" s="28"/>
      <c r="L243" s="28"/>
      <c r="M243" s="28"/>
      <c r="N243" s="28"/>
      <c r="O243" s="28"/>
      <c r="P243" s="28"/>
      <c r="Q243" s="28"/>
      <c r="R243" s="28"/>
      <c r="S243" s="28"/>
      <c r="T243" s="28"/>
      <c r="U243" s="28"/>
      <c r="V243" s="28"/>
      <c r="W243" s="28"/>
    </row>
    <row r="244" spans="1:23" ht="15.75" customHeight="1">
      <c r="A244" s="257"/>
      <c r="B244" s="28"/>
      <c r="C244" s="77"/>
      <c r="D244" s="175"/>
      <c r="E244" s="28"/>
      <c r="F244" s="31"/>
      <c r="G244" s="28"/>
      <c r="H244" s="28"/>
      <c r="I244" s="28"/>
      <c r="J244" s="28"/>
      <c r="K244" s="28"/>
      <c r="L244" s="28"/>
      <c r="M244" s="28"/>
      <c r="N244" s="28"/>
      <c r="O244" s="28"/>
      <c r="P244" s="28"/>
      <c r="Q244" s="28"/>
      <c r="R244" s="28"/>
      <c r="S244" s="28"/>
      <c r="T244" s="28"/>
      <c r="U244" s="28"/>
      <c r="V244" s="28"/>
      <c r="W244" s="28"/>
    </row>
    <row r="245" spans="1:23">
      <c r="A245" s="257"/>
      <c r="B245" s="28"/>
      <c r="C245" s="77"/>
      <c r="D245" s="205"/>
      <c r="E245" s="28"/>
      <c r="F245" s="31"/>
      <c r="G245" s="28"/>
      <c r="H245" s="28"/>
      <c r="I245" s="28"/>
      <c r="J245" s="28"/>
      <c r="K245" s="28"/>
      <c r="L245" s="28"/>
      <c r="M245" s="28"/>
      <c r="N245" s="28"/>
      <c r="O245" s="28"/>
      <c r="P245" s="28"/>
      <c r="Q245" s="28"/>
      <c r="R245" s="28"/>
      <c r="S245" s="28"/>
      <c r="T245" s="28"/>
      <c r="U245" s="28"/>
      <c r="V245" s="28"/>
      <c r="W245" s="28"/>
    </row>
    <row r="246" spans="1:23" ht="20.25" customHeight="1">
      <c r="A246" s="257"/>
      <c r="B246" s="175"/>
      <c r="C246" s="77"/>
      <c r="D246" s="205"/>
      <c r="E246" s="28"/>
      <c r="F246" s="31"/>
      <c r="G246" s="28"/>
      <c r="H246" s="28"/>
      <c r="I246" s="28"/>
      <c r="J246" s="28"/>
      <c r="K246" s="28"/>
      <c r="L246" s="28"/>
      <c r="M246" s="28"/>
      <c r="N246" s="28"/>
      <c r="O246" s="28"/>
      <c r="P246" s="28"/>
      <c r="Q246" s="28"/>
      <c r="R246" s="28"/>
      <c r="S246" s="28"/>
      <c r="T246" s="28"/>
      <c r="U246" s="28"/>
      <c r="V246" s="28"/>
      <c r="W246" s="28"/>
    </row>
    <row r="247" spans="1:23">
      <c r="A247" s="257"/>
      <c r="B247" s="28"/>
      <c r="C247" s="232"/>
      <c r="D247" s="205"/>
      <c r="E247" s="229"/>
      <c r="F247" s="28"/>
      <c r="G247" s="229"/>
      <c r="H247" s="229"/>
      <c r="I247" s="229"/>
      <c r="J247" s="229"/>
      <c r="K247" s="28"/>
      <c r="L247" s="28"/>
      <c r="M247" s="28"/>
      <c r="N247" s="28"/>
      <c r="O247" s="28"/>
      <c r="P247" s="28"/>
      <c r="Q247" s="28"/>
      <c r="R247" s="28"/>
      <c r="S247" s="28"/>
      <c r="T247" s="28"/>
      <c r="U247" s="28"/>
      <c r="V247" s="28"/>
      <c r="W247" s="28"/>
    </row>
    <row r="248" spans="1:23" hidden="1">
      <c r="A248" s="257"/>
      <c r="B248" s="28"/>
      <c r="C248" s="232"/>
      <c r="D248" s="205"/>
      <c r="E248" s="229"/>
      <c r="F248" s="28"/>
      <c r="G248" s="229"/>
      <c r="H248" s="229"/>
      <c r="I248" s="229"/>
      <c r="J248" s="229"/>
      <c r="K248" s="28"/>
      <c r="L248" s="28"/>
      <c r="M248" s="28"/>
      <c r="N248" s="28"/>
      <c r="O248" s="28"/>
      <c r="P248" s="28"/>
      <c r="Q248" s="28"/>
      <c r="R248" s="28"/>
      <c r="S248" s="28"/>
      <c r="T248" s="28"/>
      <c r="U248" s="28"/>
      <c r="V248" s="28"/>
      <c r="W248" s="28"/>
    </row>
    <row r="249" spans="1:23">
      <c r="A249" s="257"/>
      <c r="B249" s="28"/>
      <c r="C249" s="77"/>
      <c r="D249" s="199"/>
      <c r="E249" s="28"/>
      <c r="F249" s="31"/>
      <c r="G249" s="28"/>
      <c r="H249" s="28"/>
      <c r="I249" s="28"/>
      <c r="J249" s="28"/>
      <c r="K249" s="28"/>
      <c r="L249" s="28"/>
      <c r="M249" s="28"/>
      <c r="N249" s="28"/>
      <c r="O249" s="28"/>
      <c r="P249" s="28"/>
      <c r="Q249" s="28"/>
      <c r="R249" s="28"/>
      <c r="S249" s="28"/>
      <c r="T249" s="28"/>
      <c r="U249" s="28"/>
      <c r="V249" s="28"/>
      <c r="W249" s="28"/>
    </row>
    <row r="250" spans="1:23">
      <c r="A250" s="257"/>
      <c r="B250" s="28"/>
      <c r="C250" s="77"/>
      <c r="D250" s="205"/>
      <c r="E250" s="229"/>
      <c r="F250" s="31"/>
      <c r="G250" s="229"/>
      <c r="H250" s="229"/>
      <c r="I250" s="229"/>
      <c r="J250" s="229"/>
      <c r="K250" s="28"/>
      <c r="L250" s="28"/>
      <c r="M250" s="28"/>
      <c r="N250" s="28"/>
      <c r="O250" s="28"/>
      <c r="P250" s="28"/>
      <c r="Q250" s="28"/>
      <c r="R250" s="28"/>
      <c r="S250" s="28"/>
      <c r="T250" s="28"/>
      <c r="U250" s="28"/>
      <c r="V250" s="28"/>
      <c r="W250" s="28"/>
    </row>
    <row r="251" spans="1:23">
      <c r="A251" s="257"/>
      <c r="B251" s="28"/>
      <c r="C251" s="77"/>
      <c r="D251" s="199"/>
      <c r="E251" s="229"/>
      <c r="F251" s="31"/>
      <c r="G251" s="229"/>
      <c r="H251" s="229"/>
      <c r="I251" s="229"/>
      <c r="J251" s="229"/>
      <c r="K251" s="28"/>
      <c r="L251" s="28"/>
      <c r="M251" s="28"/>
      <c r="N251" s="28"/>
      <c r="O251" s="28"/>
      <c r="P251" s="28"/>
      <c r="Q251" s="28"/>
      <c r="R251" s="28"/>
      <c r="S251" s="28"/>
      <c r="T251" s="28"/>
      <c r="U251" s="28"/>
      <c r="V251" s="28"/>
      <c r="W251" s="28"/>
    </row>
    <row r="252" spans="1:23" ht="15.75" customHeight="1">
      <c r="A252" s="274"/>
      <c r="B252" s="28"/>
      <c r="C252" s="205"/>
      <c r="D252" s="199"/>
      <c r="E252" s="200"/>
      <c r="F252" s="98"/>
      <c r="G252" s="200"/>
      <c r="H252" s="200"/>
      <c r="I252" s="200"/>
      <c r="J252" s="200"/>
      <c r="K252" s="28"/>
      <c r="L252" s="28"/>
      <c r="M252" s="28"/>
      <c r="N252" s="28"/>
      <c r="O252" s="28"/>
      <c r="P252" s="28"/>
      <c r="Q252" s="28"/>
      <c r="R252" s="28"/>
      <c r="S252" s="28"/>
      <c r="T252" s="28"/>
      <c r="U252" s="28"/>
      <c r="V252" s="28"/>
      <c r="W252" s="28"/>
    </row>
    <row r="253" spans="1:23" ht="15" customHeight="1">
      <c r="A253" s="274"/>
      <c r="B253" s="28"/>
      <c r="C253" s="199"/>
      <c r="D253" s="199"/>
      <c r="E253" s="200"/>
      <c r="F253" s="31"/>
      <c r="G253" s="200"/>
      <c r="H253" s="200"/>
      <c r="I253" s="200"/>
      <c r="J253" s="200"/>
      <c r="K253" s="28"/>
      <c r="L253" s="28"/>
      <c r="M253" s="28"/>
      <c r="N253" s="28"/>
      <c r="O253" s="28"/>
      <c r="P253" s="28"/>
      <c r="Q253" s="28"/>
      <c r="R253" s="28"/>
      <c r="S253" s="28"/>
      <c r="T253" s="28"/>
      <c r="U253" s="28"/>
      <c r="V253" s="28"/>
      <c r="W253" s="28"/>
    </row>
    <row r="254" spans="1:23" ht="15" customHeight="1">
      <c r="A254" s="274"/>
      <c r="B254" s="28"/>
      <c r="C254" s="199"/>
      <c r="D254" s="199"/>
      <c r="E254" s="200"/>
      <c r="F254" s="31"/>
      <c r="G254" s="200"/>
      <c r="H254" s="200"/>
      <c r="I254" s="200"/>
      <c r="J254" s="200"/>
      <c r="K254" s="28"/>
      <c r="L254" s="28"/>
      <c r="M254" s="28"/>
      <c r="N254" s="28"/>
      <c r="O254" s="28"/>
      <c r="P254" s="28"/>
      <c r="Q254" s="28"/>
      <c r="R254" s="28"/>
      <c r="S254" s="28"/>
      <c r="T254" s="28"/>
      <c r="U254" s="28"/>
      <c r="V254" s="28"/>
      <c r="W254" s="28"/>
    </row>
    <row r="255" spans="1:23" ht="15.75" customHeight="1">
      <c r="A255" s="274"/>
      <c r="B255" s="28"/>
      <c r="C255" s="199"/>
      <c r="D255" s="199"/>
      <c r="E255" s="200"/>
      <c r="F255" s="28"/>
      <c r="G255" s="200"/>
      <c r="H255" s="200"/>
      <c r="I255" s="200"/>
      <c r="J255" s="200"/>
      <c r="K255" s="28"/>
      <c r="L255" s="28"/>
      <c r="M255" s="28"/>
      <c r="N255" s="28"/>
      <c r="O255" s="28"/>
      <c r="P255" s="28"/>
      <c r="Q255" s="28"/>
      <c r="R255" s="28"/>
      <c r="S255" s="28"/>
      <c r="T255" s="28"/>
      <c r="U255" s="28"/>
      <c r="V255" s="28"/>
      <c r="W255" s="28"/>
    </row>
    <row r="256" spans="1:23" ht="15" customHeight="1">
      <c r="A256" s="274"/>
      <c r="B256" s="28"/>
      <c r="C256" s="199"/>
      <c r="D256" s="199"/>
      <c r="E256" s="200"/>
      <c r="F256" s="31"/>
      <c r="G256" s="200"/>
      <c r="H256" s="200"/>
      <c r="I256" s="200"/>
      <c r="J256" s="200"/>
      <c r="K256" s="28"/>
      <c r="L256" s="28"/>
      <c r="M256" s="28"/>
      <c r="N256" s="28"/>
      <c r="O256" s="28"/>
      <c r="P256" s="28"/>
      <c r="Q256" s="28"/>
      <c r="R256" s="28"/>
      <c r="S256" s="28"/>
      <c r="T256" s="28"/>
      <c r="U256" s="28"/>
      <c r="V256" s="28"/>
      <c r="W256" s="28"/>
    </row>
    <row r="257" spans="1:23" ht="15" customHeight="1">
      <c r="A257" s="274"/>
      <c r="B257" s="28"/>
      <c r="C257" s="77"/>
      <c r="D257" s="175"/>
      <c r="E257" s="202"/>
      <c r="F257" s="31"/>
      <c r="G257" s="28"/>
      <c r="H257" s="28"/>
      <c r="I257" s="28"/>
      <c r="J257" s="28"/>
      <c r="K257" s="28"/>
      <c r="L257" s="28"/>
      <c r="M257" s="28"/>
      <c r="N257" s="28"/>
      <c r="O257" s="28"/>
      <c r="P257" s="28"/>
      <c r="Q257" s="28"/>
      <c r="R257" s="28"/>
      <c r="S257" s="28"/>
      <c r="T257" s="28"/>
      <c r="U257" s="28"/>
      <c r="V257" s="28"/>
      <c r="W257" s="28"/>
    </row>
    <row r="258" spans="1:23" ht="15" customHeight="1">
      <c r="A258" s="274"/>
      <c r="B258" s="28"/>
      <c r="C258" s="205"/>
      <c r="D258" s="199"/>
      <c r="E258" s="200"/>
      <c r="F258" s="28"/>
      <c r="G258" s="200"/>
      <c r="H258" s="200"/>
      <c r="I258" s="200"/>
      <c r="J258" s="200"/>
      <c r="K258" s="28"/>
      <c r="L258" s="28"/>
      <c r="M258" s="28"/>
      <c r="N258" s="28"/>
      <c r="O258" s="28"/>
      <c r="P258" s="28"/>
      <c r="Q258" s="28"/>
      <c r="R258" s="28"/>
      <c r="S258" s="28"/>
      <c r="T258" s="28"/>
      <c r="U258" s="28"/>
      <c r="V258" s="28"/>
      <c r="W258" s="28"/>
    </row>
    <row r="259" spans="1:23" ht="15.75" customHeight="1">
      <c r="A259" s="274"/>
      <c r="B259" s="28"/>
      <c r="C259" s="205"/>
      <c r="D259" s="199"/>
      <c r="E259" s="200"/>
      <c r="F259" s="98"/>
      <c r="G259" s="200"/>
      <c r="H259" s="200"/>
      <c r="I259" s="200"/>
      <c r="J259" s="200"/>
      <c r="K259" s="28"/>
      <c r="L259" s="28"/>
      <c r="M259" s="28"/>
      <c r="N259" s="28"/>
      <c r="O259" s="28"/>
      <c r="P259" s="28"/>
      <c r="Q259" s="28"/>
      <c r="R259" s="28"/>
      <c r="S259" s="28"/>
      <c r="T259" s="28"/>
      <c r="U259" s="28"/>
      <c r="V259" s="28"/>
      <c r="W259" s="28"/>
    </row>
    <row r="260" spans="1:23" ht="15.75" customHeight="1">
      <c r="A260" s="274"/>
      <c r="B260" s="28"/>
      <c r="C260" s="234"/>
      <c r="D260" s="199"/>
      <c r="E260" s="200"/>
      <c r="F260" s="31"/>
      <c r="G260" s="200"/>
      <c r="H260" s="200"/>
      <c r="I260" s="200"/>
      <c r="J260" s="200"/>
      <c r="K260" s="28"/>
      <c r="L260" s="28"/>
      <c r="M260" s="28"/>
      <c r="N260" s="28"/>
      <c r="O260" s="28"/>
      <c r="P260" s="28"/>
      <c r="Q260" s="28"/>
      <c r="R260" s="28"/>
      <c r="S260" s="28"/>
      <c r="T260" s="28"/>
      <c r="U260" s="28"/>
      <c r="V260" s="28"/>
      <c r="W260" s="28"/>
    </row>
    <row r="261" spans="1:23" ht="15" customHeight="1">
      <c r="A261" s="274"/>
      <c r="B261" s="28"/>
      <c r="C261" s="199"/>
      <c r="D261" s="199"/>
      <c r="E261" s="200"/>
      <c r="F261" s="31"/>
      <c r="G261" s="200"/>
      <c r="H261" s="200"/>
      <c r="I261" s="200"/>
      <c r="J261" s="200"/>
      <c r="K261" s="28"/>
      <c r="L261" s="28"/>
      <c r="M261" s="28"/>
      <c r="N261" s="28"/>
      <c r="O261" s="28"/>
      <c r="P261" s="28"/>
      <c r="Q261" s="28"/>
      <c r="R261" s="28"/>
      <c r="S261" s="28"/>
      <c r="T261" s="28"/>
      <c r="U261" s="28"/>
      <c r="V261" s="28"/>
      <c r="W261" s="28"/>
    </row>
    <row r="262" spans="1:23" ht="15" customHeight="1">
      <c r="A262" s="274"/>
      <c r="B262" s="28"/>
      <c r="C262" s="199"/>
      <c r="D262" s="199"/>
      <c r="E262" s="200"/>
      <c r="F262" s="28"/>
      <c r="G262" s="200"/>
      <c r="H262" s="200"/>
      <c r="I262" s="200"/>
      <c r="J262" s="200"/>
      <c r="K262" s="28"/>
      <c r="L262" s="28"/>
      <c r="M262" s="28"/>
      <c r="N262" s="28"/>
      <c r="O262" s="28"/>
      <c r="P262" s="28"/>
      <c r="Q262" s="28"/>
      <c r="R262" s="28"/>
      <c r="S262" s="28"/>
      <c r="T262" s="28"/>
      <c r="U262" s="28"/>
      <c r="V262" s="28"/>
      <c r="W262" s="28"/>
    </row>
    <row r="263" spans="1:23">
      <c r="A263" s="274"/>
      <c r="B263" s="28"/>
      <c r="C263" s="199"/>
      <c r="D263" s="199"/>
      <c r="E263" s="200"/>
      <c r="F263" s="28"/>
      <c r="G263" s="200"/>
      <c r="H263" s="200"/>
      <c r="I263" s="200"/>
      <c r="J263" s="200"/>
      <c r="K263" s="28"/>
      <c r="L263" s="28"/>
      <c r="M263" s="28"/>
      <c r="N263" s="28"/>
      <c r="O263" s="28"/>
      <c r="P263" s="28"/>
      <c r="Q263" s="28"/>
      <c r="R263" s="28"/>
      <c r="S263" s="28"/>
      <c r="T263" s="28"/>
      <c r="U263" s="28"/>
      <c r="V263" s="28"/>
      <c r="W263" s="28"/>
    </row>
    <row r="264" spans="1:23">
      <c r="A264" s="274"/>
      <c r="B264" s="28"/>
      <c r="C264" s="77"/>
      <c r="D264" s="175"/>
      <c r="E264" s="202"/>
      <c r="F264" s="31"/>
      <c r="G264" s="28"/>
      <c r="H264" s="28"/>
      <c r="I264" s="28"/>
      <c r="J264" s="28"/>
      <c r="K264" s="28"/>
      <c r="L264" s="28"/>
      <c r="M264" s="28"/>
      <c r="N264" s="28"/>
      <c r="O264" s="28"/>
      <c r="P264" s="28"/>
      <c r="Q264" s="28"/>
      <c r="R264" s="28"/>
      <c r="S264" s="28"/>
      <c r="T264" s="28"/>
      <c r="U264" s="28"/>
      <c r="V264" s="28"/>
      <c r="W264" s="28"/>
    </row>
    <row r="265" spans="1:23">
      <c r="A265" s="274"/>
      <c r="B265" s="28"/>
      <c r="C265" s="128"/>
      <c r="D265" s="131"/>
      <c r="E265" s="200"/>
      <c r="F265" s="31"/>
      <c r="G265" s="130"/>
      <c r="H265" s="130"/>
      <c r="I265" s="130"/>
      <c r="J265" s="130"/>
      <c r="K265" s="28"/>
      <c r="L265" s="28"/>
      <c r="M265" s="28"/>
      <c r="N265" s="28"/>
      <c r="O265" s="28"/>
      <c r="P265" s="28"/>
      <c r="Q265" s="28"/>
      <c r="R265" s="28"/>
      <c r="S265" s="28"/>
      <c r="T265" s="28"/>
      <c r="U265" s="28"/>
      <c r="V265" s="28"/>
      <c r="W265" s="28"/>
    </row>
    <row r="266" spans="1:23">
      <c r="A266" s="205"/>
      <c r="B266" s="28"/>
      <c r="C266" s="28"/>
      <c r="D266" s="28"/>
      <c r="E266" s="31"/>
      <c r="F266" s="31"/>
      <c r="G266" s="28"/>
      <c r="H266" s="28"/>
      <c r="I266" s="28"/>
      <c r="J266" s="28"/>
      <c r="K266" s="28"/>
      <c r="L266" s="28"/>
      <c r="M266" s="28"/>
      <c r="N266" s="28"/>
      <c r="O266" s="28"/>
      <c r="P266" s="28"/>
      <c r="Q266" s="28"/>
      <c r="R266" s="28"/>
      <c r="S266" s="28"/>
      <c r="T266" s="28"/>
      <c r="U266" s="28"/>
      <c r="V266" s="28"/>
      <c r="W266" s="28"/>
    </row>
    <row r="267" spans="1:23">
      <c r="A267" s="28"/>
      <c r="B267" s="28"/>
      <c r="C267" s="28"/>
      <c r="D267" s="28"/>
      <c r="E267" s="28"/>
      <c r="F267" s="28"/>
      <c r="G267" s="28"/>
      <c r="H267" s="28"/>
      <c r="I267" s="28"/>
      <c r="J267" s="28"/>
      <c r="K267" s="28"/>
      <c r="L267" s="28"/>
      <c r="M267" s="28"/>
      <c r="N267" s="28"/>
      <c r="O267" s="28"/>
      <c r="P267" s="28"/>
      <c r="Q267" s="28"/>
      <c r="R267" s="28"/>
      <c r="S267" s="28"/>
      <c r="T267" s="28"/>
      <c r="U267" s="28"/>
      <c r="V267" s="28"/>
      <c r="W267" s="28"/>
    </row>
    <row r="268" spans="1:23">
      <c r="A268" s="28"/>
      <c r="B268" s="28"/>
      <c r="C268" s="28"/>
      <c r="D268" s="28"/>
      <c r="E268" s="28"/>
      <c r="F268" s="28"/>
      <c r="G268" s="28"/>
      <c r="H268" s="28"/>
      <c r="I268" s="28"/>
      <c r="J268" s="28"/>
      <c r="K268" s="28"/>
      <c r="L268" s="28"/>
      <c r="M268" s="28"/>
      <c r="N268" s="28"/>
      <c r="O268" s="28"/>
      <c r="P268" s="28"/>
      <c r="Q268" s="28"/>
      <c r="R268" s="28"/>
      <c r="S268" s="28"/>
      <c r="T268" s="28"/>
      <c r="U268" s="28"/>
      <c r="V268" s="28"/>
      <c r="W268" s="28"/>
    </row>
    <row r="269" spans="1:23">
      <c r="A269" s="28"/>
      <c r="B269" s="28"/>
      <c r="C269" s="28"/>
      <c r="D269" s="28"/>
      <c r="E269" s="28"/>
      <c r="F269" s="28"/>
      <c r="G269" s="28"/>
      <c r="H269" s="28"/>
      <c r="I269" s="28"/>
      <c r="J269" s="28"/>
      <c r="K269" s="28"/>
      <c r="L269" s="28"/>
      <c r="M269" s="28"/>
      <c r="N269" s="28"/>
      <c r="O269" s="28"/>
      <c r="P269" s="28"/>
      <c r="Q269" s="28"/>
      <c r="R269" s="28"/>
      <c r="S269" s="28"/>
      <c r="T269" s="28"/>
      <c r="U269" s="28"/>
      <c r="V269" s="28"/>
      <c r="W269" s="28"/>
    </row>
    <row r="270" spans="1:23">
      <c r="A270" s="28"/>
      <c r="B270" s="28"/>
      <c r="C270" s="28"/>
      <c r="D270" s="28"/>
      <c r="E270" s="28"/>
      <c r="F270" s="28"/>
      <c r="G270" s="28"/>
      <c r="H270" s="28"/>
      <c r="I270" s="28"/>
      <c r="J270" s="28"/>
      <c r="K270" s="28"/>
      <c r="L270" s="28"/>
      <c r="M270" s="28"/>
      <c r="N270" s="28"/>
      <c r="O270" s="28"/>
      <c r="P270" s="28"/>
      <c r="Q270" s="28"/>
      <c r="R270" s="28"/>
      <c r="S270" s="28"/>
      <c r="T270" s="28"/>
      <c r="U270" s="28"/>
      <c r="V270" s="28"/>
      <c r="W270" s="28"/>
    </row>
    <row r="271" spans="1:23">
      <c r="A271" s="28"/>
      <c r="B271" s="28"/>
      <c r="C271" s="28"/>
      <c r="D271" s="28"/>
      <c r="E271" s="28"/>
      <c r="F271" s="28"/>
      <c r="G271" s="28"/>
      <c r="H271" s="28"/>
      <c r="I271" s="28"/>
      <c r="J271" s="28"/>
      <c r="K271" s="28"/>
      <c r="L271" s="28"/>
      <c r="M271" s="28"/>
      <c r="N271" s="28"/>
      <c r="O271" s="28"/>
      <c r="P271" s="28"/>
      <c r="Q271" s="28"/>
      <c r="R271" s="28"/>
      <c r="S271" s="28"/>
      <c r="T271" s="28"/>
      <c r="U271" s="28"/>
      <c r="V271" s="28"/>
      <c r="W271" s="28"/>
    </row>
    <row r="272" spans="1:23">
      <c r="A272" s="28"/>
      <c r="B272" s="28"/>
      <c r="C272" s="28"/>
      <c r="D272" s="28"/>
      <c r="E272" s="28"/>
      <c r="F272" s="28"/>
      <c r="G272" s="28"/>
      <c r="H272" s="28"/>
      <c r="I272" s="28"/>
      <c r="J272" s="28"/>
      <c r="K272" s="28"/>
      <c r="L272" s="28"/>
      <c r="M272" s="28"/>
      <c r="N272" s="28"/>
      <c r="O272" s="28"/>
      <c r="P272" s="28"/>
      <c r="Q272" s="28"/>
      <c r="R272" s="28"/>
      <c r="S272" s="28"/>
      <c r="T272" s="28"/>
      <c r="U272" s="28"/>
      <c r="V272" s="28"/>
      <c r="W272" s="28"/>
    </row>
    <row r="273" spans="1:23">
      <c r="A273" s="28"/>
      <c r="B273" s="28"/>
      <c r="C273" s="28"/>
      <c r="D273" s="28"/>
      <c r="E273" s="28"/>
      <c r="F273" s="28"/>
      <c r="G273" s="28"/>
      <c r="H273" s="28"/>
      <c r="I273" s="28"/>
      <c r="J273" s="28"/>
      <c r="K273" s="28"/>
      <c r="L273" s="28"/>
      <c r="M273" s="28"/>
      <c r="N273" s="28"/>
      <c r="O273" s="28"/>
      <c r="P273" s="28"/>
      <c r="Q273" s="28"/>
      <c r="R273" s="28"/>
      <c r="S273" s="28"/>
      <c r="T273" s="28"/>
      <c r="U273" s="28"/>
      <c r="V273" s="28"/>
      <c r="W273" s="28"/>
    </row>
    <row r="274" spans="1:23">
      <c r="A274" s="28"/>
      <c r="B274" s="28"/>
      <c r="C274" s="28"/>
      <c r="D274" s="28"/>
      <c r="E274" s="28"/>
      <c r="F274" s="28"/>
      <c r="G274" s="28"/>
      <c r="H274" s="28"/>
      <c r="I274" s="28"/>
      <c r="J274" s="28"/>
      <c r="K274" s="28"/>
      <c r="L274" s="28"/>
      <c r="M274" s="28"/>
      <c r="N274" s="28"/>
      <c r="O274" s="28"/>
      <c r="P274" s="28"/>
      <c r="Q274" s="28"/>
      <c r="R274" s="28"/>
      <c r="S274" s="28"/>
      <c r="T274" s="28"/>
      <c r="U274" s="28"/>
      <c r="V274" s="28"/>
      <c r="W274" s="28"/>
    </row>
    <row r="275" spans="1:23">
      <c r="A275" s="28"/>
      <c r="B275" s="28"/>
      <c r="C275" s="28"/>
      <c r="D275" s="28"/>
      <c r="E275" s="28"/>
      <c r="F275" s="28"/>
      <c r="G275" s="28"/>
      <c r="H275" s="28"/>
      <c r="I275" s="28"/>
      <c r="J275" s="28"/>
      <c r="K275" s="28"/>
      <c r="L275" s="28"/>
      <c r="M275" s="28"/>
      <c r="N275" s="28"/>
      <c r="O275" s="28"/>
      <c r="P275" s="28"/>
      <c r="Q275" s="28"/>
      <c r="R275" s="28"/>
      <c r="S275" s="28"/>
      <c r="T275" s="28"/>
      <c r="U275" s="28"/>
      <c r="V275" s="28"/>
      <c r="W275" s="28"/>
    </row>
    <row r="276" spans="1:23">
      <c r="A276" s="28"/>
      <c r="B276" s="28"/>
      <c r="C276" s="28"/>
      <c r="D276" s="28"/>
      <c r="E276" s="28"/>
      <c r="F276" s="28"/>
      <c r="G276" s="28"/>
      <c r="H276" s="28"/>
      <c r="I276" s="28"/>
      <c r="J276" s="28"/>
      <c r="K276" s="28"/>
      <c r="L276" s="28"/>
      <c r="M276" s="28"/>
      <c r="N276" s="28"/>
      <c r="O276" s="28"/>
      <c r="P276" s="28"/>
      <c r="Q276" s="28"/>
      <c r="R276" s="28"/>
      <c r="S276" s="28"/>
      <c r="T276" s="28"/>
      <c r="U276" s="28"/>
      <c r="V276" s="28"/>
      <c r="W276" s="28"/>
    </row>
    <row r="277" spans="1:23">
      <c r="A277" s="28"/>
      <c r="B277" s="28"/>
      <c r="C277" s="28"/>
      <c r="D277" s="28"/>
      <c r="E277" s="28"/>
      <c r="F277" s="28"/>
      <c r="G277" s="28"/>
      <c r="H277" s="28"/>
      <c r="I277" s="28"/>
      <c r="J277" s="28"/>
      <c r="K277" s="28"/>
      <c r="L277" s="28"/>
      <c r="M277" s="28"/>
      <c r="N277" s="28"/>
      <c r="O277" s="28"/>
      <c r="P277" s="28"/>
      <c r="Q277" s="28"/>
      <c r="R277" s="28"/>
      <c r="S277" s="28"/>
      <c r="T277" s="28"/>
      <c r="U277" s="28"/>
      <c r="V277" s="28"/>
      <c r="W277" s="28"/>
    </row>
    <row r="278" spans="1:23">
      <c r="A278" s="28"/>
      <c r="B278" s="28"/>
      <c r="C278" s="28"/>
      <c r="D278" s="28"/>
      <c r="E278" s="28"/>
      <c r="F278" s="28"/>
      <c r="G278" s="28"/>
      <c r="H278" s="28"/>
      <c r="I278" s="28"/>
      <c r="J278" s="28"/>
      <c r="K278" s="28"/>
      <c r="L278" s="28"/>
      <c r="M278" s="28"/>
      <c r="N278" s="28"/>
      <c r="O278" s="28"/>
      <c r="P278" s="28"/>
      <c r="Q278" s="28"/>
      <c r="R278" s="28"/>
      <c r="S278" s="28"/>
      <c r="T278" s="28"/>
      <c r="U278" s="28"/>
      <c r="V278" s="28"/>
      <c r="W278" s="28"/>
    </row>
    <row r="279" spans="1:23">
      <c r="A279" s="77"/>
      <c r="B279" s="273"/>
      <c r="C279" s="273"/>
      <c r="D279" s="273"/>
      <c r="E279" s="190"/>
      <c r="F279" s="190"/>
      <c r="G279" s="190"/>
      <c r="H279" s="190"/>
      <c r="I279" s="190"/>
      <c r="J279" s="190"/>
      <c r="K279" s="28"/>
      <c r="L279" s="28"/>
      <c r="M279" s="28"/>
      <c r="N279" s="28"/>
      <c r="O279" s="28"/>
      <c r="P279" s="28"/>
      <c r="Q279" s="28"/>
      <c r="R279" s="28"/>
      <c r="S279" s="28"/>
      <c r="T279" s="28"/>
      <c r="U279" s="28"/>
      <c r="V279" s="28"/>
      <c r="W279" s="28"/>
    </row>
    <row r="280" spans="1:23">
      <c r="A280" s="28"/>
      <c r="B280" s="28"/>
      <c r="C280" s="28"/>
      <c r="D280" s="28"/>
      <c r="E280" s="28"/>
      <c r="F280" s="28"/>
      <c r="G280" s="28"/>
      <c r="H280" s="28"/>
      <c r="I280" s="28"/>
      <c r="J280" s="28"/>
      <c r="K280" s="28"/>
      <c r="L280" s="28"/>
      <c r="M280" s="28"/>
      <c r="N280" s="28"/>
      <c r="O280" s="28"/>
      <c r="P280" s="28"/>
      <c r="Q280" s="28"/>
      <c r="R280" s="28"/>
      <c r="S280" s="28"/>
      <c r="T280" s="28"/>
      <c r="U280" s="28"/>
      <c r="V280" s="28"/>
      <c r="W280" s="28"/>
    </row>
    <row r="281" spans="1:23">
      <c r="A281" s="28"/>
      <c r="B281" s="28"/>
      <c r="C281" s="28"/>
      <c r="D281" s="28"/>
      <c r="E281" s="28"/>
      <c r="F281" s="28"/>
      <c r="G281" s="235"/>
      <c r="H281" s="28"/>
      <c r="I281" s="28"/>
      <c r="J281" s="28"/>
      <c r="K281" s="28"/>
      <c r="L281" s="28"/>
      <c r="M281" s="28"/>
      <c r="N281" s="28"/>
      <c r="O281" s="28"/>
      <c r="P281" s="28"/>
      <c r="Q281" s="28"/>
      <c r="R281" s="28"/>
      <c r="S281" s="28"/>
      <c r="T281" s="28"/>
      <c r="U281" s="28"/>
      <c r="V281" s="28"/>
      <c r="W281" s="28"/>
    </row>
    <row r="282" spans="1:23" ht="23.25" customHeight="1">
      <c r="A282" s="257"/>
      <c r="B282" s="28"/>
      <c r="C282" s="199"/>
      <c r="D282" s="199"/>
      <c r="E282" s="200"/>
      <c r="F282" s="28"/>
      <c r="G282" s="126"/>
      <c r="H282" s="126"/>
      <c r="I282" s="126"/>
      <c r="J282" s="126"/>
      <c r="K282" s="28"/>
      <c r="L282" s="28"/>
      <c r="M282" s="28"/>
      <c r="N282" s="28"/>
      <c r="O282" s="28"/>
      <c r="P282" s="28"/>
      <c r="Q282" s="28"/>
      <c r="R282" s="28"/>
      <c r="S282" s="28"/>
      <c r="T282" s="28"/>
      <c r="U282" s="28"/>
      <c r="V282" s="28"/>
      <c r="W282" s="28"/>
    </row>
    <row r="283" spans="1:23">
      <c r="A283" s="257"/>
      <c r="B283" s="28"/>
      <c r="C283" s="199"/>
      <c r="D283" s="199"/>
      <c r="E283" s="175"/>
      <c r="F283" s="28"/>
      <c r="G283" s="126"/>
      <c r="H283" s="126"/>
      <c r="I283" s="126"/>
      <c r="J283" s="126"/>
      <c r="K283" s="28"/>
      <c r="L283" s="28"/>
      <c r="M283" s="28"/>
      <c r="N283" s="28"/>
      <c r="O283" s="28"/>
      <c r="P283" s="28"/>
      <c r="Q283" s="28"/>
      <c r="R283" s="28"/>
      <c r="S283" s="28"/>
      <c r="T283" s="28"/>
      <c r="U283" s="28"/>
      <c r="V283" s="28"/>
      <c r="W283" s="28"/>
    </row>
    <row r="284" spans="1:23">
      <c r="A284" s="257"/>
      <c r="B284" s="28"/>
      <c r="C284" s="199"/>
      <c r="D284" s="199"/>
      <c r="E284" s="175"/>
      <c r="F284" s="31"/>
      <c r="G284" s="126"/>
      <c r="H284" s="126"/>
      <c r="I284" s="126"/>
      <c r="J284" s="126"/>
      <c r="K284" s="28"/>
      <c r="L284" s="28"/>
      <c r="M284" s="28"/>
      <c r="N284" s="28"/>
      <c r="O284" s="28"/>
      <c r="P284" s="28"/>
      <c r="Q284" s="28"/>
      <c r="R284" s="28"/>
      <c r="S284" s="28"/>
      <c r="T284" s="28"/>
      <c r="U284" s="28"/>
      <c r="V284" s="28"/>
      <c r="W284" s="28"/>
    </row>
    <row r="285" spans="1:23">
      <c r="A285" s="257"/>
      <c r="B285" s="28"/>
      <c r="C285" s="199"/>
      <c r="D285" s="199"/>
      <c r="E285" s="175"/>
      <c r="F285" s="31"/>
      <c r="G285" s="126"/>
      <c r="H285" s="126"/>
      <c r="I285" s="126"/>
      <c r="J285" s="126"/>
      <c r="K285" s="28"/>
      <c r="L285" s="28"/>
      <c r="M285" s="28"/>
      <c r="N285" s="28"/>
      <c r="O285" s="28"/>
      <c r="P285" s="28"/>
      <c r="Q285" s="28"/>
      <c r="R285" s="28"/>
      <c r="S285" s="28"/>
      <c r="T285" s="28"/>
      <c r="U285" s="28"/>
      <c r="V285" s="28"/>
      <c r="W285" s="28"/>
    </row>
    <row r="286" spans="1:23" ht="15" customHeight="1">
      <c r="A286" s="257"/>
      <c r="B286" s="28"/>
      <c r="C286" s="199"/>
      <c r="D286" s="199"/>
      <c r="E286" s="200"/>
      <c r="F286" s="28"/>
      <c r="G286" s="126"/>
      <c r="H286" s="126"/>
      <c r="I286" s="126"/>
      <c r="J286" s="126"/>
      <c r="K286" s="28"/>
      <c r="L286" s="28"/>
      <c r="M286" s="28"/>
      <c r="N286" s="28"/>
      <c r="O286" s="28"/>
      <c r="P286" s="28"/>
      <c r="Q286" s="28"/>
      <c r="R286" s="28"/>
      <c r="S286" s="28"/>
      <c r="T286" s="28"/>
      <c r="U286" s="28"/>
      <c r="V286" s="28"/>
      <c r="W286" s="28"/>
    </row>
    <row r="287" spans="1:23">
      <c r="A287" s="257"/>
      <c r="B287" s="28"/>
      <c r="C287" s="205"/>
      <c r="D287" s="236"/>
      <c r="E287" s="175"/>
      <c r="F287" s="31"/>
      <c r="G287" s="126"/>
      <c r="H287" s="126"/>
      <c r="I287" s="126"/>
      <c r="J287" s="126"/>
      <c r="K287" s="28"/>
      <c r="L287" s="28"/>
      <c r="M287" s="28"/>
      <c r="N287" s="28"/>
      <c r="O287" s="28"/>
      <c r="P287" s="28"/>
      <c r="Q287" s="28"/>
      <c r="R287" s="28"/>
      <c r="S287" s="28"/>
      <c r="T287" s="28"/>
      <c r="U287" s="28"/>
      <c r="V287" s="28"/>
      <c r="W287" s="28"/>
    </row>
    <row r="288" spans="1:23">
      <c r="A288" s="257"/>
      <c r="B288" s="28"/>
      <c r="C288" s="205"/>
      <c r="D288" s="199"/>
      <c r="E288" s="200"/>
      <c r="F288" s="31"/>
      <c r="G288" s="130"/>
      <c r="H288" s="130"/>
      <c r="I288" s="130"/>
      <c r="J288" s="130"/>
      <c r="K288" s="28"/>
      <c r="L288" s="28"/>
      <c r="M288" s="28"/>
      <c r="N288" s="28"/>
      <c r="O288" s="28"/>
      <c r="P288" s="28"/>
      <c r="Q288" s="28"/>
      <c r="R288" s="28"/>
      <c r="S288" s="28"/>
      <c r="T288" s="28"/>
      <c r="U288" s="28"/>
      <c r="V288" s="28"/>
      <c r="W288" s="28"/>
    </row>
    <row r="289" spans="1:23" ht="21.75" customHeight="1">
      <c r="A289" s="257"/>
      <c r="B289" s="28"/>
      <c r="C289" s="199"/>
      <c r="D289" s="199"/>
      <c r="E289" s="200"/>
      <c r="F289" s="28"/>
      <c r="G289" s="126"/>
      <c r="H289" s="126"/>
      <c r="I289" s="126"/>
      <c r="J289" s="126"/>
      <c r="K289" s="28"/>
      <c r="L289" s="28"/>
      <c r="M289" s="28"/>
      <c r="N289" s="28"/>
      <c r="O289" s="28"/>
      <c r="P289" s="28"/>
      <c r="Q289" s="28"/>
      <c r="R289" s="28"/>
      <c r="S289" s="28"/>
      <c r="T289" s="28"/>
      <c r="U289" s="28"/>
      <c r="V289" s="28"/>
      <c r="W289" s="28"/>
    </row>
    <row r="290" spans="1:23">
      <c r="A290" s="257"/>
      <c r="B290" s="28"/>
      <c r="C290" s="199"/>
      <c r="D290" s="199"/>
      <c r="E290" s="175"/>
      <c r="F290" s="28"/>
      <c r="G290" s="126"/>
      <c r="H290" s="126"/>
      <c r="I290" s="126"/>
      <c r="J290" s="126"/>
      <c r="K290" s="28"/>
      <c r="L290" s="28"/>
      <c r="M290" s="28"/>
      <c r="N290" s="28"/>
      <c r="O290" s="28"/>
      <c r="P290" s="28"/>
      <c r="Q290" s="28"/>
      <c r="R290" s="28"/>
      <c r="S290" s="28"/>
      <c r="T290" s="28"/>
      <c r="U290" s="28"/>
      <c r="V290" s="28"/>
      <c r="W290" s="28"/>
    </row>
    <row r="291" spans="1:23">
      <c r="A291" s="257"/>
      <c r="B291" s="28"/>
      <c r="C291" s="199"/>
      <c r="D291" s="199"/>
      <c r="E291" s="175"/>
      <c r="F291" s="31"/>
      <c r="G291" s="126"/>
      <c r="H291" s="126"/>
      <c r="I291" s="126"/>
      <c r="J291" s="126"/>
      <c r="K291" s="28"/>
      <c r="L291" s="28"/>
      <c r="M291" s="28"/>
      <c r="N291" s="28"/>
      <c r="O291" s="28"/>
      <c r="P291" s="28"/>
      <c r="Q291" s="28"/>
      <c r="R291" s="28"/>
      <c r="S291" s="28"/>
      <c r="T291" s="28"/>
      <c r="U291" s="28"/>
      <c r="V291" s="28"/>
      <c r="W291" s="28"/>
    </row>
    <row r="292" spans="1:23">
      <c r="A292" s="257"/>
      <c r="B292" s="28"/>
      <c r="C292" s="199"/>
      <c r="D292" s="199"/>
      <c r="E292" s="175"/>
      <c r="F292" s="31"/>
      <c r="G292" s="126"/>
      <c r="H292" s="126"/>
      <c r="I292" s="126"/>
      <c r="J292" s="126"/>
      <c r="K292" s="28"/>
      <c r="L292" s="28"/>
      <c r="M292" s="28"/>
      <c r="N292" s="28"/>
      <c r="O292" s="28"/>
      <c r="P292" s="28"/>
      <c r="Q292" s="28"/>
      <c r="R292" s="28"/>
      <c r="S292" s="28"/>
      <c r="T292" s="28"/>
      <c r="U292" s="28"/>
      <c r="V292" s="28"/>
      <c r="W292" s="28"/>
    </row>
    <row r="293" spans="1:23" ht="17.25" customHeight="1">
      <c r="A293" s="257"/>
      <c r="B293" s="28"/>
      <c r="C293" s="199"/>
      <c r="D293" s="199"/>
      <c r="E293" s="200"/>
      <c r="F293" s="28"/>
      <c r="G293" s="126"/>
      <c r="H293" s="126"/>
      <c r="I293" s="126"/>
      <c r="J293" s="126"/>
      <c r="K293" s="28"/>
      <c r="L293" s="28"/>
      <c r="M293" s="28"/>
      <c r="N293" s="28"/>
      <c r="O293" s="28"/>
      <c r="P293" s="28"/>
      <c r="Q293" s="28"/>
      <c r="R293" s="28"/>
      <c r="S293" s="28"/>
      <c r="T293" s="28"/>
      <c r="U293" s="28"/>
      <c r="V293" s="28"/>
      <c r="W293" s="28"/>
    </row>
    <row r="294" spans="1:23">
      <c r="A294" s="257"/>
      <c r="B294" s="28"/>
      <c r="C294" s="205"/>
      <c r="D294" s="175"/>
      <c r="E294" s="175"/>
      <c r="F294" s="31"/>
      <c r="G294" s="126"/>
      <c r="H294" s="126"/>
      <c r="I294" s="126"/>
      <c r="J294" s="126"/>
      <c r="K294" s="28"/>
      <c r="L294" s="28"/>
      <c r="M294" s="28"/>
      <c r="N294" s="28"/>
      <c r="O294" s="28"/>
      <c r="P294" s="28"/>
      <c r="Q294" s="28"/>
      <c r="R294" s="28"/>
      <c r="S294" s="28"/>
      <c r="T294" s="28"/>
      <c r="U294" s="28"/>
      <c r="V294" s="28"/>
      <c r="W294" s="28"/>
    </row>
    <row r="295" spans="1:23">
      <c r="A295" s="257"/>
      <c r="B295" s="28"/>
      <c r="C295" s="205"/>
      <c r="D295" s="232"/>
      <c r="E295" s="200"/>
      <c r="F295" s="31"/>
      <c r="G295" s="130"/>
      <c r="H295" s="130"/>
      <c r="I295" s="130"/>
      <c r="J295" s="130"/>
      <c r="K295" s="28"/>
      <c r="L295" s="28"/>
      <c r="M295" s="28"/>
      <c r="N295" s="28"/>
      <c r="O295" s="28"/>
      <c r="P295" s="28"/>
      <c r="Q295" s="28"/>
      <c r="R295" s="28"/>
      <c r="S295" s="28"/>
      <c r="T295" s="28"/>
      <c r="U295" s="28"/>
      <c r="V295" s="28"/>
      <c r="W295" s="28"/>
    </row>
    <row r="296" spans="1:23" ht="15.75" hidden="1" customHeight="1">
      <c r="A296" s="257"/>
      <c r="B296" s="28"/>
      <c r="C296" s="28"/>
      <c r="D296" s="28"/>
      <c r="E296" s="28"/>
      <c r="F296" s="28"/>
      <c r="G296" s="28"/>
      <c r="H296" s="28"/>
      <c r="I296" s="28"/>
      <c r="J296" s="28"/>
      <c r="K296" s="28"/>
      <c r="L296" s="28"/>
      <c r="M296" s="28"/>
      <c r="N296" s="28"/>
      <c r="O296" s="28"/>
      <c r="P296" s="28"/>
      <c r="Q296" s="28"/>
      <c r="R296" s="28"/>
      <c r="S296" s="28"/>
      <c r="T296" s="28"/>
      <c r="U296" s="28"/>
      <c r="V296" s="28"/>
      <c r="W296" s="28"/>
    </row>
    <row r="297" spans="1:23" ht="15.75" customHeight="1">
      <c r="A297" s="285"/>
      <c r="B297" s="28"/>
      <c r="C297" s="77"/>
      <c r="D297" s="175"/>
      <c r="E297" s="28"/>
      <c r="F297" s="76"/>
      <c r="G297" s="97"/>
      <c r="H297" s="97"/>
      <c r="I297" s="97"/>
      <c r="J297" s="97"/>
      <c r="K297" s="28"/>
      <c r="L297" s="28"/>
      <c r="M297" s="28"/>
      <c r="N297" s="28"/>
      <c r="O297" s="28"/>
      <c r="P297" s="28"/>
      <c r="Q297" s="28"/>
      <c r="R297" s="28"/>
      <c r="S297" s="28"/>
      <c r="T297" s="28"/>
      <c r="U297" s="28"/>
      <c r="V297" s="28"/>
      <c r="W297" s="28"/>
    </row>
    <row r="298" spans="1:23" ht="15.75" customHeight="1">
      <c r="A298" s="285"/>
      <c r="B298" s="28"/>
      <c r="C298" s="77"/>
      <c r="D298" s="80"/>
      <c r="E298" s="28"/>
      <c r="F298" s="31"/>
      <c r="G298" s="97"/>
      <c r="H298" s="97"/>
      <c r="I298" s="97"/>
      <c r="J298" s="97"/>
      <c r="K298" s="28"/>
      <c r="L298" s="28"/>
      <c r="M298" s="28"/>
      <c r="N298" s="28"/>
      <c r="O298" s="28"/>
      <c r="P298" s="28"/>
      <c r="Q298" s="28"/>
      <c r="R298" s="28"/>
      <c r="S298" s="28"/>
      <c r="T298" s="28"/>
      <c r="U298" s="28"/>
      <c r="V298" s="28"/>
      <c r="W298" s="28"/>
    </row>
    <row r="299" spans="1:23" ht="15.75" customHeight="1">
      <c r="A299" s="285"/>
      <c r="B299" s="28"/>
      <c r="C299" s="77"/>
      <c r="D299" s="80"/>
      <c r="E299" s="28"/>
      <c r="F299" s="31"/>
      <c r="G299" s="97"/>
      <c r="H299" s="97"/>
      <c r="I299" s="97"/>
      <c r="J299" s="97"/>
      <c r="K299" s="28"/>
      <c r="L299" s="28"/>
      <c r="M299" s="28"/>
      <c r="N299" s="28"/>
      <c r="O299" s="28"/>
      <c r="P299" s="28"/>
      <c r="Q299" s="28"/>
      <c r="R299" s="28"/>
      <c r="S299" s="28"/>
      <c r="T299" s="28"/>
      <c r="U299" s="28"/>
      <c r="V299" s="28"/>
      <c r="W299" s="28"/>
    </row>
    <row r="300" spans="1:23" ht="15.75" customHeight="1">
      <c r="A300" s="285"/>
      <c r="B300" s="28"/>
      <c r="C300" s="77"/>
      <c r="D300" s="80"/>
      <c r="E300" s="28"/>
      <c r="F300" s="28"/>
      <c r="G300" s="126"/>
      <c r="H300" s="126"/>
      <c r="I300" s="126"/>
      <c r="J300" s="126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</row>
    <row r="301" spans="1:23" ht="15.75" customHeight="1">
      <c r="A301" s="285"/>
      <c r="B301" s="28"/>
      <c r="C301" s="77"/>
      <c r="D301" s="80"/>
      <c r="E301" s="28"/>
      <c r="F301" s="28"/>
      <c r="G301" s="126"/>
      <c r="H301" s="126"/>
      <c r="I301" s="126"/>
      <c r="J301" s="126"/>
      <c r="K301" s="28"/>
      <c r="L301" s="28"/>
      <c r="M301" s="28"/>
      <c r="N301" s="28"/>
      <c r="O301" s="28"/>
      <c r="P301" s="28"/>
      <c r="Q301" s="28"/>
      <c r="R301" s="28"/>
      <c r="S301" s="28"/>
      <c r="T301" s="28"/>
      <c r="U301" s="28"/>
      <c r="V301" s="28"/>
      <c r="W301" s="28"/>
    </row>
    <row r="302" spans="1:23" ht="15.75" customHeight="1">
      <c r="A302" s="285"/>
      <c r="B302" s="28"/>
      <c r="C302" s="77"/>
      <c r="D302" s="80"/>
      <c r="E302" s="28"/>
      <c r="F302" s="31"/>
      <c r="G302" s="97"/>
      <c r="H302" s="97"/>
      <c r="I302" s="97"/>
      <c r="J302" s="97"/>
      <c r="K302" s="28"/>
      <c r="L302" s="28"/>
      <c r="M302" s="28"/>
      <c r="N302" s="28"/>
      <c r="O302" s="28"/>
      <c r="P302" s="28"/>
      <c r="Q302" s="28"/>
      <c r="R302" s="28"/>
      <c r="S302" s="28"/>
      <c r="T302" s="28"/>
      <c r="U302" s="28"/>
      <c r="V302" s="28"/>
      <c r="W302" s="28"/>
    </row>
    <row r="303" spans="1:23" ht="15.75" hidden="1" customHeight="1">
      <c r="A303" s="285"/>
      <c r="B303" s="28"/>
      <c r="C303" s="77"/>
      <c r="D303" s="175"/>
      <c r="E303" s="28"/>
      <c r="F303" s="31"/>
      <c r="G303" s="97"/>
      <c r="H303" s="97"/>
      <c r="I303" s="97"/>
      <c r="J303" s="97"/>
      <c r="K303" s="28"/>
      <c r="L303" s="28"/>
      <c r="M303" s="28"/>
      <c r="N303" s="28"/>
      <c r="O303" s="28"/>
      <c r="P303" s="28"/>
      <c r="Q303" s="28"/>
      <c r="R303" s="28"/>
      <c r="S303" s="28"/>
      <c r="T303" s="28"/>
      <c r="U303" s="28"/>
      <c r="V303" s="28"/>
      <c r="W303" s="28"/>
    </row>
    <row r="304" spans="1:23" ht="15.75" customHeight="1">
      <c r="A304" s="285"/>
      <c r="B304" s="28"/>
      <c r="C304" s="77"/>
      <c r="D304" s="77"/>
      <c r="E304" s="200"/>
      <c r="F304" s="31"/>
      <c r="G304" s="130"/>
      <c r="H304" s="130"/>
      <c r="I304" s="130"/>
      <c r="J304" s="130"/>
      <c r="K304" s="28"/>
      <c r="L304" s="28"/>
      <c r="M304" s="28"/>
      <c r="N304" s="28"/>
      <c r="O304" s="28"/>
      <c r="P304" s="28"/>
      <c r="Q304" s="28"/>
      <c r="R304" s="28"/>
      <c r="S304" s="28"/>
      <c r="T304" s="28"/>
      <c r="U304" s="28"/>
      <c r="V304" s="28"/>
      <c r="W304" s="28"/>
    </row>
    <row r="305" spans="1:23">
      <c r="A305" s="257"/>
      <c r="B305" s="28"/>
      <c r="C305" s="77"/>
      <c r="D305" s="175"/>
      <c r="E305" s="28"/>
      <c r="F305" s="127"/>
      <c r="G305" s="97"/>
      <c r="H305" s="97"/>
      <c r="I305" s="97"/>
      <c r="J305" s="97"/>
      <c r="K305" s="28"/>
      <c r="L305" s="28"/>
      <c r="M305" s="28"/>
      <c r="N305" s="28"/>
      <c r="O305" s="28"/>
      <c r="P305" s="28"/>
      <c r="Q305" s="28"/>
      <c r="R305" s="28"/>
      <c r="S305" s="28"/>
      <c r="T305" s="28"/>
      <c r="U305" s="28"/>
      <c r="V305" s="28"/>
      <c r="W305" s="28"/>
    </row>
    <row r="306" spans="1:23">
      <c r="A306" s="257"/>
      <c r="B306" s="28"/>
      <c r="C306" s="77"/>
      <c r="D306" s="205"/>
      <c r="E306" s="28"/>
      <c r="F306" s="127"/>
      <c r="G306" s="97"/>
      <c r="H306" s="97"/>
      <c r="I306" s="97"/>
      <c r="J306" s="97"/>
      <c r="K306" s="28"/>
      <c r="L306" s="28"/>
      <c r="M306" s="28"/>
      <c r="N306" s="28"/>
      <c r="O306" s="28"/>
      <c r="P306" s="28"/>
      <c r="Q306" s="28"/>
      <c r="R306" s="28"/>
      <c r="S306" s="28"/>
      <c r="T306" s="28"/>
      <c r="U306" s="28"/>
      <c r="V306" s="28"/>
      <c r="W306" s="28"/>
    </row>
    <row r="307" spans="1:23">
      <c r="A307" s="257"/>
      <c r="B307" s="28"/>
      <c r="C307" s="77"/>
      <c r="D307" s="205"/>
      <c r="E307" s="28"/>
      <c r="F307" s="127"/>
      <c r="G307" s="97"/>
      <c r="H307" s="97"/>
      <c r="I307" s="97"/>
      <c r="J307" s="97"/>
      <c r="K307" s="28"/>
      <c r="L307" s="28"/>
      <c r="M307" s="28"/>
      <c r="N307" s="28"/>
      <c r="O307" s="28"/>
      <c r="P307" s="28"/>
      <c r="Q307" s="28"/>
      <c r="R307" s="28"/>
      <c r="S307" s="28"/>
      <c r="T307" s="28"/>
      <c r="U307" s="28"/>
      <c r="V307" s="28"/>
      <c r="W307" s="28"/>
    </row>
    <row r="308" spans="1:23">
      <c r="A308" s="257"/>
      <c r="B308" s="28"/>
      <c r="C308" s="77"/>
      <c r="D308" s="205"/>
      <c r="E308" s="28"/>
      <c r="F308" s="190"/>
      <c r="G308" s="216"/>
      <c r="H308" s="216"/>
      <c r="I308" s="216"/>
      <c r="J308" s="216"/>
      <c r="K308" s="28"/>
      <c r="L308" s="28"/>
      <c r="M308" s="28"/>
      <c r="N308" s="28"/>
      <c r="O308" s="28"/>
      <c r="P308" s="28"/>
      <c r="Q308" s="28"/>
      <c r="R308" s="28"/>
      <c r="S308" s="28"/>
      <c r="T308" s="28"/>
      <c r="U308" s="28"/>
      <c r="V308" s="28"/>
      <c r="W308" s="28"/>
    </row>
    <row r="309" spans="1:23">
      <c r="A309" s="257"/>
      <c r="B309" s="28"/>
      <c r="C309" s="77"/>
      <c r="D309" s="205"/>
      <c r="E309" s="28"/>
      <c r="F309" s="190"/>
      <c r="G309" s="216"/>
      <c r="H309" s="216"/>
      <c r="I309" s="216"/>
      <c r="J309" s="216"/>
      <c r="K309" s="28"/>
      <c r="L309" s="28"/>
      <c r="M309" s="28"/>
      <c r="N309" s="28"/>
      <c r="O309" s="28"/>
      <c r="P309" s="28"/>
      <c r="Q309" s="28"/>
      <c r="R309" s="28"/>
      <c r="S309" s="28"/>
      <c r="T309" s="28"/>
      <c r="U309" s="28"/>
      <c r="V309" s="28"/>
      <c r="W309" s="28"/>
    </row>
    <row r="310" spans="1:23">
      <c r="A310" s="257"/>
      <c r="B310" s="28"/>
      <c r="C310" s="77"/>
      <c r="D310" s="205"/>
      <c r="E310" s="28"/>
      <c r="F310" s="127"/>
      <c r="G310" s="97"/>
      <c r="H310" s="97"/>
      <c r="I310" s="97"/>
      <c r="J310" s="97"/>
      <c r="K310" s="28"/>
      <c r="L310" s="28"/>
      <c r="M310" s="28"/>
      <c r="N310" s="28"/>
      <c r="O310" s="28"/>
      <c r="P310" s="28"/>
      <c r="Q310" s="28"/>
      <c r="R310" s="28"/>
      <c r="S310" s="28"/>
      <c r="T310" s="28"/>
      <c r="U310" s="28"/>
      <c r="V310" s="28"/>
      <c r="W310" s="28"/>
    </row>
    <row r="311" spans="1:23">
      <c r="A311" s="257"/>
      <c r="B311" s="28"/>
      <c r="C311" s="77"/>
      <c r="D311" s="205"/>
      <c r="E311" s="28"/>
      <c r="F311" s="127"/>
      <c r="G311" s="97"/>
      <c r="H311" s="97"/>
      <c r="I311" s="97"/>
      <c r="J311" s="97"/>
      <c r="K311" s="28"/>
      <c r="L311" s="28"/>
      <c r="M311" s="28"/>
      <c r="N311" s="28"/>
      <c r="O311" s="28"/>
      <c r="P311" s="28"/>
      <c r="Q311" s="28"/>
      <c r="R311" s="28"/>
      <c r="S311" s="28"/>
      <c r="T311" s="28"/>
      <c r="U311" s="28"/>
      <c r="V311" s="28"/>
      <c r="W311" s="28"/>
    </row>
    <row r="312" spans="1:23" ht="15.75" customHeight="1">
      <c r="A312" s="257"/>
      <c r="B312" s="28"/>
      <c r="C312" s="77"/>
      <c r="D312" s="205"/>
      <c r="E312" s="229"/>
      <c r="F312" s="127"/>
      <c r="G312" s="216"/>
      <c r="H312" s="216"/>
      <c r="I312" s="216"/>
      <c r="J312" s="216"/>
      <c r="K312" s="28"/>
      <c r="L312" s="28"/>
      <c r="M312" s="28"/>
      <c r="N312" s="28"/>
      <c r="O312" s="28"/>
      <c r="P312" s="28"/>
      <c r="Q312" s="28"/>
      <c r="R312" s="28"/>
      <c r="S312" s="28"/>
      <c r="T312" s="28"/>
      <c r="U312" s="28"/>
      <c r="V312" s="28"/>
      <c r="W312" s="28"/>
    </row>
    <row r="313" spans="1:23" ht="21" customHeight="1">
      <c r="A313" s="274"/>
      <c r="B313" s="28"/>
      <c r="C313" s="199"/>
      <c r="D313" s="199"/>
      <c r="E313" s="200"/>
      <c r="F313" s="28"/>
      <c r="G313" s="126"/>
      <c r="H313" s="126"/>
      <c r="I313" s="126"/>
      <c r="J313" s="126"/>
      <c r="K313" s="28"/>
      <c r="L313" s="28"/>
      <c r="M313" s="28"/>
      <c r="N313" s="28"/>
      <c r="O313" s="28"/>
      <c r="P313" s="28"/>
      <c r="Q313" s="28"/>
      <c r="R313" s="28"/>
      <c r="S313" s="28"/>
      <c r="T313" s="28"/>
      <c r="U313" s="28"/>
      <c r="V313" s="28"/>
      <c r="W313" s="28"/>
    </row>
    <row r="314" spans="1:23">
      <c r="A314" s="274"/>
      <c r="B314" s="28"/>
      <c r="C314" s="199"/>
      <c r="D314" s="199"/>
      <c r="E314" s="175"/>
      <c r="F314" s="28"/>
      <c r="G314" s="126"/>
      <c r="H314" s="126"/>
      <c r="I314" s="126"/>
      <c r="J314" s="126"/>
      <c r="K314" s="28"/>
      <c r="L314" s="28"/>
      <c r="M314" s="28"/>
      <c r="N314" s="28"/>
      <c r="O314" s="28"/>
      <c r="P314" s="28"/>
      <c r="Q314" s="28"/>
      <c r="R314" s="28"/>
      <c r="S314" s="28"/>
      <c r="T314" s="28"/>
      <c r="U314" s="28"/>
      <c r="V314" s="28"/>
      <c r="W314" s="28"/>
    </row>
    <row r="315" spans="1:23">
      <c r="A315" s="274"/>
      <c r="B315" s="28"/>
      <c r="C315" s="199"/>
      <c r="D315" s="199"/>
      <c r="E315" s="175"/>
      <c r="F315" s="31"/>
      <c r="G315" s="126"/>
      <c r="H315" s="126"/>
      <c r="I315" s="126"/>
      <c r="J315" s="126"/>
      <c r="K315" s="28"/>
      <c r="L315" s="28"/>
      <c r="M315" s="28"/>
      <c r="N315" s="28"/>
      <c r="O315" s="28"/>
      <c r="P315" s="28"/>
      <c r="Q315" s="28"/>
      <c r="R315" s="28"/>
      <c r="S315" s="28"/>
      <c r="T315" s="28"/>
      <c r="U315" s="28"/>
      <c r="V315" s="28"/>
      <c r="W315" s="28"/>
    </row>
    <row r="316" spans="1:23">
      <c r="A316" s="274"/>
      <c r="B316" s="28"/>
      <c r="C316" s="199"/>
      <c r="D316" s="199"/>
      <c r="E316" s="175"/>
      <c r="F316" s="31"/>
      <c r="G316" s="126"/>
      <c r="H316" s="126"/>
      <c r="I316" s="126"/>
      <c r="J316" s="126"/>
      <c r="K316" s="28"/>
      <c r="L316" s="28"/>
      <c r="M316" s="28"/>
      <c r="N316" s="28"/>
      <c r="O316" s="28"/>
      <c r="P316" s="28"/>
      <c r="Q316" s="28"/>
      <c r="R316" s="28"/>
      <c r="S316" s="28"/>
      <c r="T316" s="28"/>
      <c r="U316" s="28"/>
      <c r="V316" s="28"/>
      <c r="W316" s="28"/>
    </row>
    <row r="317" spans="1:23" ht="17.25" customHeight="1">
      <c r="A317" s="274"/>
      <c r="B317" s="28"/>
      <c r="C317" s="199"/>
      <c r="D317" s="199"/>
      <c r="E317" s="200"/>
      <c r="F317" s="28"/>
      <c r="G317" s="126"/>
      <c r="H317" s="126"/>
      <c r="I317" s="126"/>
      <c r="J317" s="126"/>
      <c r="K317" s="28"/>
      <c r="L317" s="28"/>
      <c r="M317" s="28"/>
      <c r="N317" s="28"/>
      <c r="O317" s="28"/>
      <c r="P317" s="28"/>
      <c r="Q317" s="28"/>
      <c r="R317" s="28"/>
      <c r="S317" s="28"/>
      <c r="T317" s="28"/>
      <c r="U317" s="28"/>
      <c r="V317" s="28"/>
      <c r="W317" s="28"/>
    </row>
    <row r="318" spans="1:23">
      <c r="A318" s="274"/>
      <c r="B318" s="28"/>
      <c r="C318" s="205"/>
      <c r="D318" s="236"/>
      <c r="E318" s="175"/>
      <c r="F318" s="31"/>
      <c r="G318" s="126"/>
      <c r="H318" s="126"/>
      <c r="I318" s="126"/>
      <c r="J318" s="126"/>
      <c r="K318" s="28"/>
      <c r="L318" s="28"/>
      <c r="M318" s="28"/>
      <c r="N318" s="28"/>
      <c r="O318" s="28"/>
      <c r="P318" s="28"/>
      <c r="Q318" s="28"/>
      <c r="R318" s="28"/>
      <c r="S318" s="28"/>
      <c r="T318" s="28"/>
      <c r="U318" s="28"/>
      <c r="V318" s="28"/>
      <c r="W318" s="28"/>
    </row>
    <row r="319" spans="1:23">
      <c r="A319" s="274"/>
      <c r="B319" s="28"/>
      <c r="C319" s="205"/>
      <c r="D319" s="199"/>
      <c r="E319" s="200"/>
      <c r="F319" s="31"/>
      <c r="G319" s="130"/>
      <c r="H319" s="130"/>
      <c r="I319" s="130"/>
      <c r="J319" s="130"/>
      <c r="K319" s="28"/>
      <c r="L319" s="28"/>
      <c r="M319" s="28"/>
      <c r="N319" s="28"/>
      <c r="O319" s="28"/>
      <c r="P319" s="28"/>
      <c r="Q319" s="28"/>
      <c r="R319" s="28"/>
      <c r="S319" s="28"/>
      <c r="T319" s="28"/>
      <c r="U319" s="28"/>
      <c r="V319" s="28"/>
      <c r="W319" s="28"/>
    </row>
    <row r="320" spans="1:23" ht="18.75" customHeight="1">
      <c r="A320" s="264" t="s">
        <v>106</v>
      </c>
      <c r="B320" s="203" t="s">
        <v>13</v>
      </c>
      <c r="C320" s="204">
        <v>204</v>
      </c>
      <c r="D320" s="204" t="s">
        <v>67</v>
      </c>
      <c r="E320" s="99" t="s">
        <v>70</v>
      </c>
      <c r="F320" s="203">
        <v>21.48</v>
      </c>
      <c r="G320" s="198">
        <v>237.1</v>
      </c>
      <c r="H320" s="198">
        <v>9.3800000000000008</v>
      </c>
      <c r="I320" s="198">
        <v>10.7</v>
      </c>
      <c r="J320" s="201">
        <v>25.72</v>
      </c>
    </row>
    <row r="321" spans="1:21">
      <c r="A321" s="264"/>
      <c r="B321" s="12"/>
      <c r="C321" s="1">
        <v>209</v>
      </c>
      <c r="D321" s="1" t="s">
        <v>27</v>
      </c>
      <c r="E321" s="20">
        <v>40</v>
      </c>
      <c r="F321" s="12">
        <v>10.83</v>
      </c>
      <c r="G321" s="67">
        <v>63</v>
      </c>
      <c r="H321" s="67">
        <v>5.08</v>
      </c>
      <c r="I321" s="67">
        <v>4.5999999999999996</v>
      </c>
      <c r="J321" s="109">
        <v>0.28000000000000003</v>
      </c>
    </row>
    <row r="322" spans="1:21">
      <c r="A322" s="264"/>
      <c r="B322" s="12"/>
      <c r="C322" s="1">
        <v>14</v>
      </c>
      <c r="D322" s="1" t="s">
        <v>68</v>
      </c>
      <c r="E322" s="20">
        <v>10</v>
      </c>
      <c r="F322" s="15">
        <v>5.21</v>
      </c>
      <c r="G322" s="67">
        <v>66</v>
      </c>
      <c r="H322" s="67">
        <v>0.08</v>
      </c>
      <c r="I322" s="67">
        <v>7.25</v>
      </c>
      <c r="J322" s="109">
        <v>0.13</v>
      </c>
    </row>
    <row r="323" spans="1:21">
      <c r="A323" s="264"/>
      <c r="B323" s="12" t="s">
        <v>19</v>
      </c>
      <c r="C323" s="1" t="s">
        <v>34</v>
      </c>
      <c r="D323" s="1" t="s">
        <v>39</v>
      </c>
      <c r="E323" s="20">
        <v>30</v>
      </c>
      <c r="F323" s="15">
        <v>1.7</v>
      </c>
      <c r="G323" s="67">
        <v>64.5</v>
      </c>
      <c r="H323" s="67">
        <v>2.04</v>
      </c>
      <c r="I323" s="67">
        <v>0.36</v>
      </c>
      <c r="J323" s="109">
        <v>13.92</v>
      </c>
    </row>
    <row r="324" spans="1:21" ht="15.75" customHeight="1">
      <c r="A324" s="264"/>
      <c r="B324" s="12" t="s">
        <v>31</v>
      </c>
      <c r="C324" s="1">
        <v>378</v>
      </c>
      <c r="D324" s="1" t="s">
        <v>69</v>
      </c>
      <c r="E324" s="3" t="s">
        <v>71</v>
      </c>
      <c r="F324" s="12">
        <v>5.33</v>
      </c>
      <c r="G324" s="67">
        <v>81</v>
      </c>
      <c r="H324" s="67">
        <v>1.52</v>
      </c>
      <c r="I324" s="67">
        <v>1.35</v>
      </c>
      <c r="J324" s="109">
        <v>15.9</v>
      </c>
    </row>
    <row r="325" spans="1:21">
      <c r="A325" s="264"/>
      <c r="B325" s="12" t="s">
        <v>14</v>
      </c>
      <c r="C325" s="18">
        <v>338</v>
      </c>
      <c r="D325" s="20" t="s">
        <v>127</v>
      </c>
      <c r="E325" s="20">
        <v>271</v>
      </c>
      <c r="F325" s="15">
        <v>15.45</v>
      </c>
      <c r="G325" s="67">
        <v>96</v>
      </c>
      <c r="H325" s="67">
        <v>1.5</v>
      </c>
      <c r="I325" s="67">
        <v>0.5</v>
      </c>
      <c r="J325" s="109">
        <v>21</v>
      </c>
    </row>
    <row r="326" spans="1:21" ht="15.75" thickBot="1">
      <c r="A326" s="275"/>
      <c r="B326" s="16"/>
      <c r="C326" s="46"/>
      <c r="D326" s="82" t="s">
        <v>96</v>
      </c>
      <c r="E326" s="34">
        <v>598</v>
      </c>
      <c r="F326" s="30">
        <f>SUM(F320:F325)</f>
        <v>60</v>
      </c>
      <c r="G326" s="100">
        <f t="shared" ref="G326:J326" si="2">SUM(G320:G325)</f>
        <v>607.6</v>
      </c>
      <c r="H326" s="100">
        <f t="shared" si="2"/>
        <v>19.600000000000001</v>
      </c>
      <c r="I326" s="100">
        <f t="shared" si="2"/>
        <v>24.759999999999998</v>
      </c>
      <c r="J326" s="101">
        <f t="shared" si="2"/>
        <v>76.949999999999989</v>
      </c>
    </row>
    <row r="327" spans="1:21">
      <c r="A327" s="62"/>
      <c r="B327" s="28"/>
      <c r="C327" s="28"/>
      <c r="D327" s="28"/>
      <c r="E327" s="28"/>
      <c r="F327" s="31"/>
      <c r="G327" s="28"/>
      <c r="H327" s="28"/>
      <c r="I327" s="28"/>
      <c r="J327" s="28"/>
    </row>
    <row r="328" spans="1:21">
      <c r="A328" s="5" t="s">
        <v>36</v>
      </c>
      <c r="G328" s="5" t="s">
        <v>35</v>
      </c>
    </row>
    <row r="330" spans="1:21">
      <c r="A330" s="5" t="s">
        <v>37</v>
      </c>
      <c r="G330" s="5" t="s">
        <v>35</v>
      </c>
    </row>
    <row r="333" spans="1:21">
      <c r="A333" s="28" t="s">
        <v>20</v>
      </c>
      <c r="B333" s="28"/>
      <c r="C333" s="28"/>
      <c r="D333" s="28"/>
      <c r="E333" s="28"/>
      <c r="F333" s="28"/>
      <c r="G333" s="28"/>
      <c r="H333" s="28"/>
      <c r="I333" s="28"/>
      <c r="J333" s="28"/>
      <c r="L333" s="28" t="s">
        <v>20</v>
      </c>
      <c r="M333" s="28"/>
      <c r="N333" s="28"/>
      <c r="O333" s="28"/>
      <c r="P333" s="28"/>
      <c r="Q333" s="28"/>
      <c r="R333" s="28"/>
      <c r="S333" s="28"/>
      <c r="T333" s="28"/>
      <c r="U333" s="28"/>
    </row>
    <row r="334" spans="1:21">
      <c r="A334" s="28"/>
      <c r="B334" s="28" t="s">
        <v>21</v>
      </c>
      <c r="C334" s="28" t="s">
        <v>22</v>
      </c>
      <c r="D334" s="28"/>
      <c r="E334" s="28"/>
      <c r="F334" s="28"/>
      <c r="G334" s="28"/>
      <c r="H334" s="28"/>
      <c r="I334" s="28"/>
      <c r="J334" s="28"/>
      <c r="L334" s="28"/>
      <c r="M334" s="28" t="s">
        <v>21</v>
      </c>
      <c r="N334" s="28" t="s">
        <v>22</v>
      </c>
      <c r="O334" s="28"/>
      <c r="P334" s="28"/>
      <c r="Q334" s="28"/>
      <c r="R334" s="28"/>
      <c r="S334" s="28"/>
      <c r="T334" s="28"/>
      <c r="U334" s="28"/>
    </row>
    <row r="335" spans="1:21">
      <c r="A335" s="28" t="s">
        <v>23</v>
      </c>
      <c r="B335" s="28"/>
      <c r="C335" s="28"/>
      <c r="D335" s="28"/>
      <c r="E335" s="28"/>
      <c r="F335" s="28"/>
      <c r="G335" s="28"/>
      <c r="H335" s="28"/>
      <c r="I335" s="28"/>
      <c r="J335" s="28"/>
      <c r="L335" s="28" t="s">
        <v>23</v>
      </c>
      <c r="M335" s="28"/>
      <c r="N335" s="28"/>
      <c r="O335" s="28"/>
      <c r="P335" s="28"/>
      <c r="Q335" s="28"/>
      <c r="R335" s="28"/>
      <c r="S335" s="28"/>
      <c r="T335" s="28"/>
      <c r="U335" s="28"/>
    </row>
    <row r="336" spans="1:21">
      <c r="A336" s="28"/>
      <c r="B336" s="28"/>
      <c r="C336" s="28"/>
      <c r="D336" s="28"/>
      <c r="E336" s="28"/>
      <c r="F336" s="28"/>
      <c r="G336" s="28"/>
      <c r="H336" s="28"/>
      <c r="I336" s="28"/>
      <c r="J336" s="28"/>
      <c r="L336" s="28"/>
      <c r="M336" s="28"/>
      <c r="N336" s="28"/>
      <c r="O336" s="28"/>
      <c r="P336" s="28"/>
      <c r="Q336" s="28"/>
      <c r="R336" s="28"/>
      <c r="S336" s="28"/>
      <c r="T336" s="28"/>
      <c r="U336" s="28"/>
    </row>
    <row r="337" spans="1:21">
      <c r="A337" s="28" t="s">
        <v>24</v>
      </c>
      <c r="B337" s="28"/>
      <c r="C337" s="28"/>
      <c r="D337" s="28"/>
      <c r="E337" s="28"/>
      <c r="F337" s="28"/>
      <c r="G337" s="28"/>
      <c r="H337" s="28"/>
      <c r="I337" s="28"/>
      <c r="J337" s="28"/>
      <c r="L337" s="28" t="s">
        <v>24</v>
      </c>
      <c r="M337" s="28"/>
      <c r="N337" s="28"/>
      <c r="O337" s="28"/>
      <c r="P337" s="28"/>
      <c r="Q337" s="28"/>
      <c r="R337" s="28"/>
      <c r="S337" s="28"/>
      <c r="T337" s="28"/>
      <c r="U337" s="28"/>
    </row>
    <row r="338" spans="1:21">
      <c r="A338" s="28"/>
      <c r="B338" s="28" t="s">
        <v>25</v>
      </c>
      <c r="C338" s="28"/>
      <c r="D338" s="28"/>
      <c r="E338" s="28"/>
      <c r="F338" s="28"/>
      <c r="G338" s="28"/>
      <c r="H338" s="28"/>
      <c r="I338" s="28"/>
      <c r="J338" s="28"/>
      <c r="L338" s="28"/>
      <c r="M338" s="28" t="s">
        <v>25</v>
      </c>
      <c r="N338" s="28"/>
      <c r="O338" s="28"/>
      <c r="P338" s="28"/>
      <c r="Q338" s="28"/>
      <c r="R338" s="28"/>
      <c r="S338" s="28"/>
      <c r="T338" s="28"/>
      <c r="U338" s="28"/>
    </row>
    <row r="339" spans="1:21">
      <c r="A339" s="28" t="s">
        <v>148</v>
      </c>
      <c r="B339" s="28"/>
      <c r="C339" s="28"/>
      <c r="D339" s="28"/>
      <c r="E339" s="28" t="s">
        <v>72</v>
      </c>
      <c r="F339" s="28"/>
      <c r="G339" s="28"/>
      <c r="H339" s="28"/>
      <c r="I339" s="28"/>
      <c r="J339" s="28"/>
      <c r="L339" s="28" t="s">
        <v>148</v>
      </c>
      <c r="M339" s="28"/>
      <c r="N339" s="28"/>
      <c r="O339" s="28"/>
      <c r="P339" s="28" t="s">
        <v>72</v>
      </c>
      <c r="Q339" s="28"/>
      <c r="R339" s="28"/>
      <c r="S339" s="28"/>
      <c r="T339" s="28"/>
      <c r="U339" s="28"/>
    </row>
    <row r="340" spans="1:21">
      <c r="A340" s="77" t="s">
        <v>0</v>
      </c>
      <c r="B340" s="267"/>
      <c r="C340" s="265"/>
      <c r="D340" s="266"/>
      <c r="E340" s="66" t="s">
        <v>11</v>
      </c>
      <c r="F340" s="66"/>
      <c r="G340" s="8"/>
      <c r="H340" s="66"/>
      <c r="I340" s="66" t="s">
        <v>12</v>
      </c>
      <c r="J340" s="8"/>
      <c r="L340" s="77" t="s">
        <v>0</v>
      </c>
      <c r="M340" s="267"/>
      <c r="N340" s="265"/>
      <c r="O340" s="266"/>
      <c r="P340" s="190" t="s">
        <v>11</v>
      </c>
      <c r="Q340" s="190"/>
      <c r="R340" s="8"/>
      <c r="S340" s="190"/>
      <c r="T340" s="190" t="s">
        <v>12</v>
      </c>
      <c r="U340" s="8"/>
    </row>
    <row r="341" spans="1:21" ht="15.75" thickBot="1">
      <c r="A341" s="28"/>
      <c r="B341" s="28"/>
      <c r="C341" s="28"/>
      <c r="D341" s="28"/>
      <c r="E341" s="28"/>
      <c r="F341" s="28"/>
      <c r="G341" s="28"/>
      <c r="H341" s="28"/>
      <c r="I341" s="28"/>
      <c r="J341" s="28"/>
      <c r="L341" s="28"/>
      <c r="M341" s="28"/>
      <c r="N341" s="28"/>
      <c r="O341" s="28"/>
      <c r="P341" s="28"/>
      <c r="Q341" s="28"/>
      <c r="R341" s="28"/>
      <c r="S341" s="28"/>
      <c r="T341" s="28"/>
      <c r="U341" s="28"/>
    </row>
    <row r="342" spans="1:21" ht="15.75" thickBot="1">
      <c r="A342" s="55" t="s">
        <v>1</v>
      </c>
      <c r="B342" s="42" t="s">
        <v>2</v>
      </c>
      <c r="C342" s="42" t="s">
        <v>3</v>
      </c>
      <c r="D342" s="42" t="s">
        <v>4</v>
      </c>
      <c r="E342" s="42" t="s">
        <v>5</v>
      </c>
      <c r="F342" s="42" t="s">
        <v>6</v>
      </c>
      <c r="G342" s="57" t="s">
        <v>7</v>
      </c>
      <c r="H342" s="42" t="s">
        <v>8</v>
      </c>
      <c r="I342" s="42" t="s">
        <v>9</v>
      </c>
      <c r="J342" s="43" t="s">
        <v>10</v>
      </c>
      <c r="L342" s="55" t="s">
        <v>1</v>
      </c>
      <c r="M342" s="42" t="s">
        <v>2</v>
      </c>
      <c r="N342" s="42" t="s">
        <v>3</v>
      </c>
      <c r="O342" s="42" t="s">
        <v>4</v>
      </c>
      <c r="P342" s="42" t="s">
        <v>5</v>
      </c>
      <c r="Q342" s="42" t="s">
        <v>6</v>
      </c>
      <c r="R342" s="57" t="s">
        <v>7</v>
      </c>
      <c r="S342" s="42" t="s">
        <v>8</v>
      </c>
      <c r="T342" s="42" t="s">
        <v>9</v>
      </c>
      <c r="U342" s="43" t="s">
        <v>10</v>
      </c>
    </row>
    <row r="343" spans="1:21" ht="15" customHeight="1">
      <c r="A343" s="271" t="s">
        <v>97</v>
      </c>
      <c r="B343" s="51" t="s">
        <v>15</v>
      </c>
      <c r="C343" s="10">
        <v>21</v>
      </c>
      <c r="D343" s="10" t="s">
        <v>129</v>
      </c>
      <c r="E343" s="10">
        <v>80</v>
      </c>
      <c r="F343" s="146">
        <v>12.15</v>
      </c>
      <c r="G343" s="65">
        <v>66.540000000000006</v>
      </c>
      <c r="H343" s="65">
        <v>0.91</v>
      </c>
      <c r="I343" s="65">
        <v>5.72</v>
      </c>
      <c r="J343" s="70">
        <v>5.0999999999999996</v>
      </c>
      <c r="L343" s="271" t="s">
        <v>97</v>
      </c>
      <c r="M343" s="51" t="s">
        <v>15</v>
      </c>
      <c r="N343" s="10">
        <v>70</v>
      </c>
      <c r="O343" s="10" t="s">
        <v>151</v>
      </c>
      <c r="P343" s="10">
        <v>80</v>
      </c>
      <c r="Q343" s="146">
        <v>12.15</v>
      </c>
      <c r="R343" s="65">
        <v>66.540000000000006</v>
      </c>
      <c r="S343" s="65">
        <v>0.91</v>
      </c>
      <c r="T343" s="65">
        <v>5.72</v>
      </c>
      <c r="U343" s="70">
        <v>5.0999999999999996</v>
      </c>
    </row>
    <row r="344" spans="1:21">
      <c r="A344" s="272"/>
      <c r="B344" s="52" t="s">
        <v>17</v>
      </c>
      <c r="C344" s="12" t="s">
        <v>74</v>
      </c>
      <c r="D344" s="12" t="s">
        <v>73</v>
      </c>
      <c r="E344" s="12" t="s">
        <v>75</v>
      </c>
      <c r="F344" s="8">
        <v>25.37</v>
      </c>
      <c r="G344" s="20">
        <v>145</v>
      </c>
      <c r="H344" s="20">
        <v>8.6</v>
      </c>
      <c r="I344" s="20">
        <v>7</v>
      </c>
      <c r="J344" s="71">
        <v>12</v>
      </c>
      <c r="L344" s="272"/>
      <c r="M344" s="52" t="s">
        <v>17</v>
      </c>
      <c r="N344" s="12" t="s">
        <v>74</v>
      </c>
      <c r="O344" s="12" t="s">
        <v>73</v>
      </c>
      <c r="P344" s="12" t="s">
        <v>75</v>
      </c>
      <c r="Q344" s="8">
        <v>25.37</v>
      </c>
      <c r="R344" s="20">
        <v>145</v>
      </c>
      <c r="S344" s="20">
        <v>8.6</v>
      </c>
      <c r="T344" s="20">
        <v>7</v>
      </c>
      <c r="U344" s="71">
        <v>12</v>
      </c>
    </row>
    <row r="345" spans="1:21">
      <c r="A345" s="272"/>
      <c r="B345" s="52" t="s">
        <v>18</v>
      </c>
      <c r="C345" s="12">
        <v>312</v>
      </c>
      <c r="D345" s="12" t="s">
        <v>49</v>
      </c>
      <c r="E345" s="12">
        <v>150</v>
      </c>
      <c r="F345" s="94">
        <v>16.25</v>
      </c>
      <c r="G345" s="20">
        <v>137.25</v>
      </c>
      <c r="H345" s="118">
        <v>3.06</v>
      </c>
      <c r="I345" s="20">
        <v>4.8</v>
      </c>
      <c r="J345" s="71">
        <v>20.440000000000001</v>
      </c>
      <c r="L345" s="272"/>
      <c r="M345" s="52" t="s">
        <v>18</v>
      </c>
      <c r="N345" s="12">
        <v>312</v>
      </c>
      <c r="O345" s="12" t="s">
        <v>49</v>
      </c>
      <c r="P345" s="12">
        <v>150</v>
      </c>
      <c r="Q345" s="94">
        <v>16.25</v>
      </c>
      <c r="R345" s="20">
        <v>137.25</v>
      </c>
      <c r="S345" s="118">
        <v>3.06</v>
      </c>
      <c r="T345" s="20">
        <v>4.8</v>
      </c>
      <c r="U345" s="71">
        <v>20.440000000000001</v>
      </c>
    </row>
    <row r="346" spans="1:21" ht="18" customHeight="1">
      <c r="A346" s="272"/>
      <c r="B346" s="52" t="s">
        <v>43</v>
      </c>
      <c r="C346" s="12" t="s">
        <v>34</v>
      </c>
      <c r="D346" s="12" t="s">
        <v>40</v>
      </c>
      <c r="E346" s="12">
        <v>43</v>
      </c>
      <c r="F346" s="94">
        <v>1.79</v>
      </c>
      <c r="G346" s="3">
        <v>90.4</v>
      </c>
      <c r="H346" s="3">
        <v>3.04</v>
      </c>
      <c r="I346" s="3">
        <v>0.36</v>
      </c>
      <c r="J346" s="4">
        <v>19.88</v>
      </c>
      <c r="L346" s="272"/>
      <c r="M346" s="52" t="s">
        <v>43</v>
      </c>
      <c r="N346" s="12" t="s">
        <v>34</v>
      </c>
      <c r="O346" s="12" t="s">
        <v>40</v>
      </c>
      <c r="P346" s="12">
        <v>43</v>
      </c>
      <c r="Q346" s="94">
        <v>1.79</v>
      </c>
      <c r="R346" s="3">
        <v>90.4</v>
      </c>
      <c r="S346" s="3">
        <v>3.04</v>
      </c>
      <c r="T346" s="3">
        <v>0.36</v>
      </c>
      <c r="U346" s="4">
        <v>19.88</v>
      </c>
    </row>
    <row r="347" spans="1:21">
      <c r="A347" s="272"/>
      <c r="B347" s="52" t="s">
        <v>19</v>
      </c>
      <c r="C347" s="12" t="s">
        <v>34</v>
      </c>
      <c r="D347" s="12" t="s">
        <v>39</v>
      </c>
      <c r="E347" s="12">
        <v>22</v>
      </c>
      <c r="F347" s="8">
        <v>1.25</v>
      </c>
      <c r="G347" s="20">
        <v>50.6</v>
      </c>
      <c r="H347" s="20">
        <v>1.27</v>
      </c>
      <c r="I347" s="20">
        <v>0.13</v>
      </c>
      <c r="J347" s="71">
        <v>11</v>
      </c>
      <c r="L347" s="272"/>
      <c r="M347" s="52" t="s">
        <v>19</v>
      </c>
      <c r="N347" s="12" t="s">
        <v>34</v>
      </c>
      <c r="O347" s="12" t="s">
        <v>39</v>
      </c>
      <c r="P347" s="12">
        <v>22</v>
      </c>
      <c r="Q347" s="8">
        <v>1.25</v>
      </c>
      <c r="R347" s="20">
        <v>50.6</v>
      </c>
      <c r="S347" s="20">
        <v>1.27</v>
      </c>
      <c r="T347" s="20">
        <v>0.13</v>
      </c>
      <c r="U347" s="71">
        <v>11</v>
      </c>
    </row>
    <row r="348" spans="1:21">
      <c r="A348" s="272"/>
      <c r="B348" s="52" t="s">
        <v>51</v>
      </c>
      <c r="C348" s="12">
        <v>377</v>
      </c>
      <c r="D348" s="12" t="s">
        <v>50</v>
      </c>
      <c r="E348" s="12" t="s">
        <v>53</v>
      </c>
      <c r="F348" s="8">
        <v>3.32</v>
      </c>
      <c r="G348" s="20">
        <v>56</v>
      </c>
      <c r="H348" s="20">
        <v>0.2</v>
      </c>
      <c r="I348" s="20">
        <v>0.02</v>
      </c>
      <c r="J348" s="71">
        <v>13.6</v>
      </c>
      <c r="L348" s="272"/>
      <c r="M348" s="52" t="s">
        <v>51</v>
      </c>
      <c r="N348" s="12">
        <v>377</v>
      </c>
      <c r="O348" s="12" t="s">
        <v>50</v>
      </c>
      <c r="P348" s="12" t="s">
        <v>53</v>
      </c>
      <c r="Q348" s="8">
        <v>3.32</v>
      </c>
      <c r="R348" s="20">
        <v>56</v>
      </c>
      <c r="S348" s="20">
        <v>0.2</v>
      </c>
      <c r="T348" s="20">
        <v>0.02</v>
      </c>
      <c r="U348" s="71">
        <v>13.6</v>
      </c>
    </row>
    <row r="349" spans="1:21">
      <c r="A349" s="191"/>
      <c r="B349" s="53"/>
      <c r="C349" s="26"/>
      <c r="D349" s="26"/>
      <c r="E349" s="26"/>
      <c r="F349" s="195"/>
      <c r="G349" s="87"/>
      <c r="H349" s="87"/>
      <c r="I349" s="87"/>
      <c r="J349" s="91"/>
      <c r="L349" s="193"/>
      <c r="M349" s="53"/>
      <c r="N349" s="26"/>
      <c r="O349" s="26"/>
      <c r="P349" s="26"/>
      <c r="Q349" s="195"/>
      <c r="R349" s="87"/>
      <c r="S349" s="87"/>
      <c r="T349" s="87"/>
      <c r="U349" s="91"/>
    </row>
    <row r="350" spans="1:21" ht="15.75" thickBot="1">
      <c r="A350" s="192"/>
      <c r="B350" s="54" t="s">
        <v>33</v>
      </c>
      <c r="C350" s="16"/>
      <c r="D350" s="16"/>
      <c r="E350" s="16">
        <v>607</v>
      </c>
      <c r="F350" s="72">
        <f>SUM(F343:F348)</f>
        <v>60.13</v>
      </c>
      <c r="G350" s="16">
        <v>545.79</v>
      </c>
      <c r="H350" s="34">
        <f>SUM(H343:H348)</f>
        <v>17.079999999999998</v>
      </c>
      <c r="I350" s="34">
        <f t="shared" ref="I350:J350" si="3">SUM(I343:I348)</f>
        <v>18.029999999999998</v>
      </c>
      <c r="J350" s="35">
        <f t="shared" si="3"/>
        <v>82.02</v>
      </c>
      <c r="L350" s="194"/>
      <c r="M350" s="54" t="s">
        <v>33</v>
      </c>
      <c r="N350" s="16"/>
      <c r="O350" s="16"/>
      <c r="P350" s="16">
        <v>607</v>
      </c>
      <c r="Q350" s="72">
        <f>SUM(Q343:Q348)</f>
        <v>60.13</v>
      </c>
      <c r="R350" s="16">
        <v>545.79</v>
      </c>
      <c r="S350" s="34">
        <f>SUM(S343:S348)</f>
        <v>17.079999999999998</v>
      </c>
      <c r="T350" s="34">
        <f t="shared" ref="T350:U350" si="4">SUM(T343:T348)</f>
        <v>18.029999999999998</v>
      </c>
      <c r="U350" s="35">
        <f t="shared" si="4"/>
        <v>82.02</v>
      </c>
    </row>
    <row r="351" spans="1:21" ht="15" customHeight="1">
      <c r="A351" s="271" t="s">
        <v>100</v>
      </c>
      <c r="B351" s="51" t="s">
        <v>15</v>
      </c>
      <c r="C351" s="10">
        <v>21</v>
      </c>
      <c r="D351" s="10" t="s">
        <v>129</v>
      </c>
      <c r="E351" s="10">
        <v>80</v>
      </c>
      <c r="F351" s="146">
        <v>12.15</v>
      </c>
      <c r="G351" s="106">
        <v>66.540000000000006</v>
      </c>
      <c r="H351" s="106">
        <v>0.91</v>
      </c>
      <c r="I351" s="106">
        <v>5.72</v>
      </c>
      <c r="J351" s="108">
        <v>5.0999999999999996</v>
      </c>
      <c r="L351" s="271" t="s">
        <v>100</v>
      </c>
      <c r="M351" s="51" t="s">
        <v>15</v>
      </c>
      <c r="N351" s="10">
        <v>70</v>
      </c>
      <c r="O351" s="10" t="s">
        <v>151</v>
      </c>
      <c r="P351" s="10">
        <v>80</v>
      </c>
      <c r="Q351" s="146">
        <v>12.15</v>
      </c>
      <c r="R351" s="106">
        <v>66.540000000000006</v>
      </c>
      <c r="S351" s="106">
        <v>0.91</v>
      </c>
      <c r="T351" s="106">
        <v>5.72</v>
      </c>
      <c r="U351" s="108">
        <v>5.0999999999999996</v>
      </c>
    </row>
    <row r="352" spans="1:21" ht="16.5" customHeight="1">
      <c r="A352" s="272"/>
      <c r="B352" s="52" t="s">
        <v>17</v>
      </c>
      <c r="C352" s="12" t="s">
        <v>74</v>
      </c>
      <c r="D352" s="12" t="s">
        <v>73</v>
      </c>
      <c r="E352" s="12" t="s">
        <v>75</v>
      </c>
      <c r="F352" s="8">
        <v>25.37</v>
      </c>
      <c r="G352" s="67">
        <v>145</v>
      </c>
      <c r="H352" s="67">
        <v>8.6</v>
      </c>
      <c r="I352" s="67">
        <v>7</v>
      </c>
      <c r="J352" s="109">
        <v>12</v>
      </c>
      <c r="L352" s="272"/>
      <c r="M352" s="52" t="s">
        <v>17</v>
      </c>
      <c r="N352" s="12" t="s">
        <v>74</v>
      </c>
      <c r="O352" s="12" t="s">
        <v>73</v>
      </c>
      <c r="P352" s="12" t="s">
        <v>75</v>
      </c>
      <c r="Q352" s="8">
        <v>25.37</v>
      </c>
      <c r="R352" s="67">
        <v>145</v>
      </c>
      <c r="S352" s="67">
        <v>8.6</v>
      </c>
      <c r="T352" s="67">
        <v>7</v>
      </c>
      <c r="U352" s="109">
        <v>12</v>
      </c>
    </row>
    <row r="353" spans="1:21">
      <c r="A353" s="272"/>
      <c r="B353" s="52" t="s">
        <v>18</v>
      </c>
      <c r="C353" s="12">
        <v>312</v>
      </c>
      <c r="D353" s="12" t="s">
        <v>49</v>
      </c>
      <c r="E353" s="12">
        <v>150</v>
      </c>
      <c r="F353" s="94">
        <v>16.25</v>
      </c>
      <c r="G353" s="67">
        <v>137.25</v>
      </c>
      <c r="H353" s="115">
        <v>3.06</v>
      </c>
      <c r="I353" s="67">
        <v>4.8</v>
      </c>
      <c r="J353" s="109">
        <v>20.440000000000001</v>
      </c>
      <c r="L353" s="272"/>
      <c r="M353" s="52" t="s">
        <v>18</v>
      </c>
      <c r="N353" s="12">
        <v>312</v>
      </c>
      <c r="O353" s="12" t="s">
        <v>49</v>
      </c>
      <c r="P353" s="12">
        <v>150</v>
      </c>
      <c r="Q353" s="94">
        <v>16.25</v>
      </c>
      <c r="R353" s="67">
        <v>137.25</v>
      </c>
      <c r="S353" s="115">
        <v>3.06</v>
      </c>
      <c r="T353" s="67">
        <v>4.8</v>
      </c>
      <c r="U353" s="109">
        <v>20.440000000000001</v>
      </c>
    </row>
    <row r="354" spans="1:21">
      <c r="A354" s="272"/>
      <c r="B354" s="52" t="s">
        <v>43</v>
      </c>
      <c r="C354" s="12" t="s">
        <v>34</v>
      </c>
      <c r="D354" s="12" t="s">
        <v>40</v>
      </c>
      <c r="E354" s="12">
        <v>40</v>
      </c>
      <c r="F354" s="94">
        <v>1.66</v>
      </c>
      <c r="G354" s="2">
        <v>90.4</v>
      </c>
      <c r="H354" s="2">
        <v>3.04</v>
      </c>
      <c r="I354" s="2">
        <v>0.36</v>
      </c>
      <c r="J354" s="92">
        <v>19.88</v>
      </c>
      <c r="L354" s="272"/>
      <c r="M354" s="52" t="s">
        <v>43</v>
      </c>
      <c r="N354" s="12" t="s">
        <v>34</v>
      </c>
      <c r="O354" s="12" t="s">
        <v>40</v>
      </c>
      <c r="P354" s="12">
        <v>40</v>
      </c>
      <c r="Q354" s="94">
        <v>1.66</v>
      </c>
      <c r="R354" s="2">
        <v>90.4</v>
      </c>
      <c r="S354" s="2">
        <v>3.04</v>
      </c>
      <c r="T354" s="2">
        <v>0.36</v>
      </c>
      <c r="U354" s="92">
        <v>19.88</v>
      </c>
    </row>
    <row r="355" spans="1:21">
      <c r="A355" s="272"/>
      <c r="B355" s="52" t="s">
        <v>19</v>
      </c>
      <c r="C355" s="12" t="s">
        <v>34</v>
      </c>
      <c r="D355" s="12" t="s">
        <v>39</v>
      </c>
      <c r="E355" s="12">
        <v>22</v>
      </c>
      <c r="F355" s="8">
        <v>1.25</v>
      </c>
      <c r="G355" s="67">
        <v>50.6</v>
      </c>
      <c r="H355" s="67">
        <v>1.27</v>
      </c>
      <c r="I355" s="67">
        <v>0.13</v>
      </c>
      <c r="J355" s="109">
        <v>11</v>
      </c>
      <c r="L355" s="272"/>
      <c r="M355" s="52" t="s">
        <v>19</v>
      </c>
      <c r="N355" s="12" t="s">
        <v>34</v>
      </c>
      <c r="O355" s="12" t="s">
        <v>39</v>
      </c>
      <c r="P355" s="12">
        <v>22</v>
      </c>
      <c r="Q355" s="8">
        <v>1.25</v>
      </c>
      <c r="R355" s="67">
        <v>50.6</v>
      </c>
      <c r="S355" s="67">
        <v>1.27</v>
      </c>
      <c r="T355" s="67">
        <v>0.13</v>
      </c>
      <c r="U355" s="109">
        <v>11</v>
      </c>
    </row>
    <row r="356" spans="1:21">
      <c r="A356" s="78"/>
      <c r="B356" s="52" t="s">
        <v>51</v>
      </c>
      <c r="C356" s="12">
        <v>377</v>
      </c>
      <c r="D356" s="12" t="s">
        <v>50</v>
      </c>
      <c r="E356" s="12" t="s">
        <v>53</v>
      </c>
      <c r="F356" s="8">
        <v>3.32</v>
      </c>
      <c r="G356" s="67">
        <v>56</v>
      </c>
      <c r="H356" s="67">
        <v>0.2</v>
      </c>
      <c r="I356" s="67">
        <v>0.02</v>
      </c>
      <c r="J356" s="109">
        <v>13.6</v>
      </c>
      <c r="L356" s="78"/>
      <c r="M356" s="52" t="s">
        <v>51</v>
      </c>
      <c r="N356" s="12">
        <v>377</v>
      </c>
      <c r="O356" s="12" t="s">
        <v>50</v>
      </c>
      <c r="P356" s="12" t="s">
        <v>53</v>
      </c>
      <c r="Q356" s="8">
        <v>3.32</v>
      </c>
      <c r="R356" s="67">
        <v>56</v>
      </c>
      <c r="S356" s="67">
        <v>0.2</v>
      </c>
      <c r="T356" s="67">
        <v>0.02</v>
      </c>
      <c r="U356" s="109">
        <v>13.6</v>
      </c>
    </row>
    <row r="357" spans="1:21">
      <c r="A357" s="78"/>
      <c r="B357" s="53"/>
      <c r="C357" s="26"/>
      <c r="D357" s="26"/>
      <c r="E357" s="26"/>
      <c r="F357" s="195"/>
      <c r="G357" s="183"/>
      <c r="H357" s="183"/>
      <c r="I357" s="183"/>
      <c r="J357" s="184"/>
      <c r="L357" s="78"/>
      <c r="M357" s="53"/>
      <c r="N357" s="26"/>
      <c r="O357" s="26"/>
      <c r="P357" s="26"/>
      <c r="Q357" s="195"/>
      <c r="R357" s="183"/>
      <c r="S357" s="183"/>
      <c r="T357" s="183"/>
      <c r="U357" s="184"/>
    </row>
    <row r="358" spans="1:21" ht="15.75" thickBot="1">
      <c r="A358" s="79"/>
      <c r="B358" s="54" t="s">
        <v>33</v>
      </c>
      <c r="C358" s="16"/>
      <c r="D358" s="16"/>
      <c r="E358" s="16">
        <v>604</v>
      </c>
      <c r="F358" s="148">
        <f>SUM(F351:F356)</f>
        <v>60</v>
      </c>
      <c r="G358" s="100">
        <f t="shared" ref="G358" si="5">SUM(G351:G356)</f>
        <v>545.79000000000008</v>
      </c>
      <c r="H358" s="100">
        <f>SUM(H351:H356)</f>
        <v>17.079999999999998</v>
      </c>
      <c r="I358" s="100">
        <f t="shared" ref="I358:J358" si="6">SUM(I351:I356)</f>
        <v>18.029999999999998</v>
      </c>
      <c r="J358" s="101">
        <f t="shared" si="6"/>
        <v>82.02</v>
      </c>
      <c r="L358" s="79"/>
      <c r="M358" s="54" t="s">
        <v>33</v>
      </c>
      <c r="N358" s="16"/>
      <c r="O358" s="16"/>
      <c r="P358" s="16">
        <v>604</v>
      </c>
      <c r="Q358" s="148">
        <f>SUM(Q351:Q356)</f>
        <v>60</v>
      </c>
      <c r="R358" s="100">
        <f t="shared" ref="R358" si="7">SUM(R351:R356)</f>
        <v>545.79000000000008</v>
      </c>
      <c r="S358" s="100">
        <f>SUM(S351:S356)</f>
        <v>17.079999999999998</v>
      </c>
      <c r="T358" s="100">
        <f t="shared" ref="T358:U358" si="8">SUM(T351:T356)</f>
        <v>18.029999999999998</v>
      </c>
      <c r="U358" s="101">
        <f t="shared" si="8"/>
        <v>82.02</v>
      </c>
    </row>
    <row r="359" spans="1:21" ht="15" customHeight="1">
      <c r="A359" s="271" t="s">
        <v>101</v>
      </c>
      <c r="B359" s="51" t="s">
        <v>15</v>
      </c>
      <c r="C359" s="37">
        <v>52</v>
      </c>
      <c r="D359" s="65" t="s">
        <v>107</v>
      </c>
      <c r="E359" s="116">
        <v>60</v>
      </c>
      <c r="F359" s="121">
        <v>5.74</v>
      </c>
      <c r="G359" s="116">
        <v>55.68</v>
      </c>
      <c r="H359" s="116">
        <v>0.84</v>
      </c>
      <c r="I359" s="116">
        <v>3.6</v>
      </c>
      <c r="J359" s="117">
        <v>4.95</v>
      </c>
      <c r="L359" s="271" t="s">
        <v>101</v>
      </c>
      <c r="M359" s="51" t="s">
        <v>15</v>
      </c>
      <c r="N359" s="37">
        <v>52</v>
      </c>
      <c r="O359" s="65" t="s">
        <v>107</v>
      </c>
      <c r="P359" s="116">
        <v>60</v>
      </c>
      <c r="Q359" s="121">
        <v>5.74</v>
      </c>
      <c r="R359" s="116">
        <v>55.68</v>
      </c>
      <c r="S359" s="116">
        <v>0.84</v>
      </c>
      <c r="T359" s="116">
        <v>3.6</v>
      </c>
      <c r="U359" s="117">
        <v>4.95</v>
      </c>
    </row>
    <row r="360" spans="1:21" ht="18.75" customHeight="1">
      <c r="A360" s="272"/>
      <c r="B360" s="52" t="s">
        <v>16</v>
      </c>
      <c r="C360" s="1">
        <v>102</v>
      </c>
      <c r="D360" s="86" t="s">
        <v>54</v>
      </c>
      <c r="E360" s="3">
        <v>250</v>
      </c>
      <c r="F360" s="94">
        <v>8.5399999999999991</v>
      </c>
      <c r="G360" s="20">
        <v>148.25</v>
      </c>
      <c r="H360" s="20">
        <v>5.49</v>
      </c>
      <c r="I360" s="20">
        <v>5.27</v>
      </c>
      <c r="J360" s="71">
        <v>16.53</v>
      </c>
      <c r="L360" s="272"/>
      <c r="M360" s="52" t="s">
        <v>16</v>
      </c>
      <c r="N360" s="1">
        <v>102</v>
      </c>
      <c r="O360" s="86" t="s">
        <v>54</v>
      </c>
      <c r="P360" s="3">
        <v>250</v>
      </c>
      <c r="Q360" s="94">
        <v>8.5399999999999991</v>
      </c>
      <c r="R360" s="20">
        <v>148.25</v>
      </c>
      <c r="S360" s="20">
        <v>5.49</v>
      </c>
      <c r="T360" s="20">
        <v>5.27</v>
      </c>
      <c r="U360" s="71">
        <v>16.53</v>
      </c>
    </row>
    <row r="361" spans="1:21" ht="15.75" customHeight="1">
      <c r="A361" s="272"/>
      <c r="B361" s="52" t="s">
        <v>17</v>
      </c>
      <c r="C361" s="18" t="s">
        <v>74</v>
      </c>
      <c r="D361" s="44" t="s">
        <v>73</v>
      </c>
      <c r="E361" s="3" t="s">
        <v>75</v>
      </c>
      <c r="F361" s="94">
        <v>25.37</v>
      </c>
      <c r="G361" s="20">
        <v>169.32</v>
      </c>
      <c r="H361" s="20">
        <v>11.01</v>
      </c>
      <c r="I361" s="20">
        <v>10.64</v>
      </c>
      <c r="J361" s="71">
        <v>12.35</v>
      </c>
      <c r="L361" s="272"/>
      <c r="M361" s="52" t="s">
        <v>17</v>
      </c>
      <c r="N361" s="18" t="s">
        <v>74</v>
      </c>
      <c r="O361" s="44" t="s">
        <v>73</v>
      </c>
      <c r="P361" s="3" t="s">
        <v>75</v>
      </c>
      <c r="Q361" s="94">
        <v>25.37</v>
      </c>
      <c r="R361" s="20">
        <v>169.32</v>
      </c>
      <c r="S361" s="20">
        <v>11.01</v>
      </c>
      <c r="T361" s="20">
        <v>10.64</v>
      </c>
      <c r="U361" s="71">
        <v>12.35</v>
      </c>
    </row>
    <row r="362" spans="1:21">
      <c r="A362" s="272"/>
      <c r="B362" s="52" t="s">
        <v>18</v>
      </c>
      <c r="C362" s="1">
        <v>312</v>
      </c>
      <c r="D362" s="18" t="s">
        <v>49</v>
      </c>
      <c r="E362" s="28">
        <v>100</v>
      </c>
      <c r="F362" s="94">
        <v>10.94</v>
      </c>
      <c r="G362" s="20">
        <v>137.25</v>
      </c>
      <c r="H362" s="118">
        <v>3.06</v>
      </c>
      <c r="I362" s="20">
        <v>4.8</v>
      </c>
      <c r="J362" s="71">
        <v>20.440000000000001</v>
      </c>
      <c r="L362" s="272"/>
      <c r="M362" s="52" t="s">
        <v>18</v>
      </c>
      <c r="N362" s="1">
        <v>312</v>
      </c>
      <c r="O362" s="18" t="s">
        <v>49</v>
      </c>
      <c r="P362" s="28">
        <v>100</v>
      </c>
      <c r="Q362" s="94">
        <v>10.94</v>
      </c>
      <c r="R362" s="20">
        <v>137.25</v>
      </c>
      <c r="S362" s="118">
        <v>3.06</v>
      </c>
      <c r="T362" s="20">
        <v>4.8</v>
      </c>
      <c r="U362" s="71">
        <v>20.440000000000001</v>
      </c>
    </row>
    <row r="363" spans="1:21" ht="15" customHeight="1">
      <c r="A363" s="272"/>
      <c r="B363" s="52" t="s">
        <v>19</v>
      </c>
      <c r="C363" s="39" t="s">
        <v>34</v>
      </c>
      <c r="D363" s="111" t="s">
        <v>29</v>
      </c>
      <c r="E363" s="12">
        <v>19</v>
      </c>
      <c r="F363" s="8">
        <v>1.08</v>
      </c>
      <c r="G363" s="20">
        <v>64.400000000000006</v>
      </c>
      <c r="H363" s="20">
        <v>1.62</v>
      </c>
      <c r="I363" s="20">
        <v>1.68</v>
      </c>
      <c r="J363" s="71">
        <v>14</v>
      </c>
      <c r="L363" s="272"/>
      <c r="M363" s="52" t="s">
        <v>19</v>
      </c>
      <c r="N363" s="39" t="s">
        <v>34</v>
      </c>
      <c r="O363" s="111" t="s">
        <v>29</v>
      </c>
      <c r="P363" s="12">
        <v>19</v>
      </c>
      <c r="Q363" s="8">
        <v>1.08</v>
      </c>
      <c r="R363" s="20">
        <v>64.400000000000006</v>
      </c>
      <c r="S363" s="20">
        <v>1.62</v>
      </c>
      <c r="T363" s="20">
        <v>1.68</v>
      </c>
      <c r="U363" s="71">
        <v>14</v>
      </c>
    </row>
    <row r="364" spans="1:21">
      <c r="A364" s="272"/>
      <c r="B364" s="52" t="s">
        <v>43</v>
      </c>
      <c r="C364" s="39" t="s">
        <v>34</v>
      </c>
      <c r="D364" s="111" t="s">
        <v>40</v>
      </c>
      <c r="E364" s="12">
        <v>63</v>
      </c>
      <c r="F364" s="94">
        <v>2.62</v>
      </c>
      <c r="G364" s="20">
        <v>143.1</v>
      </c>
      <c r="H364" s="20">
        <v>4.24</v>
      </c>
      <c r="I364" s="20">
        <v>1.33</v>
      </c>
      <c r="J364" s="71">
        <v>28.1</v>
      </c>
      <c r="L364" s="272"/>
      <c r="M364" s="52" t="s">
        <v>43</v>
      </c>
      <c r="N364" s="39" t="s">
        <v>34</v>
      </c>
      <c r="O364" s="111" t="s">
        <v>40</v>
      </c>
      <c r="P364" s="12">
        <v>63</v>
      </c>
      <c r="Q364" s="94">
        <v>2.62</v>
      </c>
      <c r="R364" s="20">
        <v>143.1</v>
      </c>
      <c r="S364" s="20">
        <v>4.24</v>
      </c>
      <c r="T364" s="20">
        <v>1.33</v>
      </c>
      <c r="U364" s="71">
        <v>28.1</v>
      </c>
    </row>
    <row r="365" spans="1:21">
      <c r="A365" s="272"/>
      <c r="B365" s="52" t="s">
        <v>57</v>
      </c>
      <c r="C365" s="39">
        <v>349</v>
      </c>
      <c r="D365" s="86" t="s">
        <v>66</v>
      </c>
      <c r="E365" s="12">
        <v>200</v>
      </c>
      <c r="F365" s="94">
        <v>5.84</v>
      </c>
      <c r="G365" s="12">
        <v>132.80000000000001</v>
      </c>
      <c r="H365" s="12">
        <v>0.66</v>
      </c>
      <c r="I365" s="12">
        <v>0.09</v>
      </c>
      <c r="J365" s="14">
        <v>32.01</v>
      </c>
      <c r="L365" s="272"/>
      <c r="M365" s="52" t="s">
        <v>57</v>
      </c>
      <c r="N365" s="39">
        <v>349</v>
      </c>
      <c r="O365" s="86" t="s">
        <v>66</v>
      </c>
      <c r="P365" s="12">
        <v>200</v>
      </c>
      <c r="Q365" s="94">
        <v>5.84</v>
      </c>
      <c r="R365" s="12">
        <v>132.80000000000001</v>
      </c>
      <c r="S365" s="12">
        <v>0.66</v>
      </c>
      <c r="T365" s="12">
        <v>0.09</v>
      </c>
      <c r="U365" s="14">
        <v>32.01</v>
      </c>
    </row>
    <row r="366" spans="1:21" ht="15" hidden="1" customHeight="1">
      <c r="A366" s="272"/>
      <c r="B366" s="52"/>
      <c r="C366" s="1"/>
      <c r="D366" s="20" t="s">
        <v>123</v>
      </c>
      <c r="E366" s="20">
        <v>100</v>
      </c>
      <c r="F366" s="8"/>
      <c r="G366" s="20">
        <v>96</v>
      </c>
      <c r="H366" s="20">
        <v>1.5</v>
      </c>
      <c r="I366" s="20">
        <v>0.5</v>
      </c>
      <c r="J366" s="71">
        <v>21</v>
      </c>
      <c r="L366" s="272"/>
      <c r="M366" s="52"/>
      <c r="N366" s="1"/>
      <c r="O366" s="20" t="s">
        <v>123</v>
      </c>
      <c r="P366" s="20">
        <v>100</v>
      </c>
      <c r="Q366" s="8"/>
      <c r="R366" s="20">
        <v>96</v>
      </c>
      <c r="S366" s="20">
        <v>1.5</v>
      </c>
      <c r="T366" s="20">
        <v>0.5</v>
      </c>
      <c r="U366" s="71">
        <v>21</v>
      </c>
    </row>
    <row r="367" spans="1:21" ht="15.75" thickBot="1">
      <c r="A367" s="281"/>
      <c r="B367" s="54" t="s">
        <v>33</v>
      </c>
      <c r="C367" s="16"/>
      <c r="D367" s="16"/>
      <c r="E367" s="34">
        <v>708</v>
      </c>
      <c r="F367" s="148">
        <f>SUM(F359:F365)</f>
        <v>60.129999999999995</v>
      </c>
      <c r="G367" s="34">
        <f t="shared" ref="G367:J367" si="9">SUM(G359:G366)</f>
        <v>946.8</v>
      </c>
      <c r="H367" s="34">
        <f t="shared" si="9"/>
        <v>28.419999999999998</v>
      </c>
      <c r="I367" s="34">
        <f t="shared" si="9"/>
        <v>27.91</v>
      </c>
      <c r="J367" s="35">
        <f t="shared" si="9"/>
        <v>149.38</v>
      </c>
      <c r="L367" s="281"/>
      <c r="M367" s="54" t="s">
        <v>33</v>
      </c>
      <c r="N367" s="16"/>
      <c r="O367" s="16"/>
      <c r="P367" s="34">
        <v>708</v>
      </c>
      <c r="Q367" s="148">
        <f>SUM(Q359:Q365)</f>
        <v>60.129999999999995</v>
      </c>
      <c r="R367" s="34">
        <f t="shared" ref="R367:U367" si="10">SUM(R359:R366)</f>
        <v>946.8</v>
      </c>
      <c r="S367" s="34">
        <f t="shared" si="10"/>
        <v>28.419999999999998</v>
      </c>
      <c r="T367" s="34">
        <f t="shared" si="10"/>
        <v>27.91</v>
      </c>
      <c r="U367" s="35">
        <f t="shared" si="10"/>
        <v>149.38</v>
      </c>
    </row>
    <row r="368" spans="1:21" ht="15" customHeight="1">
      <c r="A368" s="282" t="s">
        <v>99</v>
      </c>
      <c r="B368" s="51" t="s">
        <v>15</v>
      </c>
      <c r="C368" s="37">
        <v>52</v>
      </c>
      <c r="D368" s="65" t="s">
        <v>107</v>
      </c>
      <c r="E368" s="10">
        <v>100</v>
      </c>
      <c r="F368" s="146">
        <v>9.57</v>
      </c>
      <c r="G368" s="10">
        <v>92.8</v>
      </c>
      <c r="H368" s="10">
        <v>1.4</v>
      </c>
      <c r="I368" s="10">
        <v>3.6</v>
      </c>
      <c r="J368" s="11">
        <v>8.26</v>
      </c>
      <c r="L368" s="282" t="s">
        <v>99</v>
      </c>
      <c r="M368" s="51" t="s">
        <v>15</v>
      </c>
      <c r="N368" s="37">
        <v>52</v>
      </c>
      <c r="O368" s="65" t="s">
        <v>107</v>
      </c>
      <c r="P368" s="10">
        <v>100</v>
      </c>
      <c r="Q368" s="146">
        <v>9.57</v>
      </c>
      <c r="R368" s="10">
        <v>92.8</v>
      </c>
      <c r="S368" s="10">
        <v>1.4</v>
      </c>
      <c r="T368" s="10">
        <v>3.6</v>
      </c>
      <c r="U368" s="11">
        <v>8.26</v>
      </c>
    </row>
    <row r="369" spans="1:21" ht="21" customHeight="1">
      <c r="A369" s="283"/>
      <c r="B369" s="52" t="s">
        <v>16</v>
      </c>
      <c r="C369" s="39">
        <v>102</v>
      </c>
      <c r="D369" s="18" t="s">
        <v>54</v>
      </c>
      <c r="E369" s="12">
        <v>250</v>
      </c>
      <c r="F369" s="94">
        <v>8.5399999999999991</v>
      </c>
      <c r="G369" s="12">
        <v>178</v>
      </c>
      <c r="H369" s="12">
        <v>6.58</v>
      </c>
      <c r="I369" s="12">
        <v>6.32</v>
      </c>
      <c r="J369" s="14">
        <v>19.84</v>
      </c>
      <c r="L369" s="283"/>
      <c r="M369" s="52" t="s">
        <v>16</v>
      </c>
      <c r="N369" s="39">
        <v>102</v>
      </c>
      <c r="O369" s="18" t="s">
        <v>54</v>
      </c>
      <c r="P369" s="12">
        <v>250</v>
      </c>
      <c r="Q369" s="94">
        <v>8.5399999999999991</v>
      </c>
      <c r="R369" s="12">
        <v>178</v>
      </c>
      <c r="S369" s="12">
        <v>6.58</v>
      </c>
      <c r="T369" s="12">
        <v>6.32</v>
      </c>
      <c r="U369" s="14">
        <v>19.84</v>
      </c>
    </row>
    <row r="370" spans="1:21" ht="30">
      <c r="A370" s="283"/>
      <c r="B370" s="52" t="s">
        <v>17</v>
      </c>
      <c r="C370" s="39">
        <v>294</v>
      </c>
      <c r="D370" s="1" t="s">
        <v>149</v>
      </c>
      <c r="E370" s="12" t="s">
        <v>63</v>
      </c>
      <c r="F370" s="94">
        <v>38.89</v>
      </c>
      <c r="G370" s="12">
        <v>209</v>
      </c>
      <c r="H370" s="12">
        <v>13.93</v>
      </c>
      <c r="I370" s="12">
        <v>11.23</v>
      </c>
      <c r="J370" s="14">
        <v>12.99</v>
      </c>
      <c r="L370" s="283"/>
      <c r="M370" s="52" t="s">
        <v>17</v>
      </c>
      <c r="N370" s="39">
        <v>294</v>
      </c>
      <c r="O370" s="1" t="s">
        <v>149</v>
      </c>
      <c r="P370" s="12" t="s">
        <v>63</v>
      </c>
      <c r="Q370" s="94">
        <v>38.89</v>
      </c>
      <c r="R370" s="12">
        <v>209</v>
      </c>
      <c r="S370" s="12">
        <v>13.93</v>
      </c>
      <c r="T370" s="12">
        <v>11.23</v>
      </c>
      <c r="U370" s="14">
        <v>12.99</v>
      </c>
    </row>
    <row r="371" spans="1:21">
      <c r="A371" s="283"/>
      <c r="B371" s="52" t="s">
        <v>18</v>
      </c>
      <c r="C371" s="39">
        <v>303</v>
      </c>
      <c r="D371" s="18" t="s">
        <v>62</v>
      </c>
      <c r="E371" s="12">
        <v>200</v>
      </c>
      <c r="F371" s="8">
        <v>8.41</v>
      </c>
      <c r="G371" s="12">
        <v>203.2</v>
      </c>
      <c r="H371" s="12">
        <v>5.33</v>
      </c>
      <c r="I371" s="12">
        <v>5.65</v>
      </c>
      <c r="J371" s="14">
        <v>32.74</v>
      </c>
      <c r="L371" s="283"/>
      <c r="M371" s="52" t="s">
        <v>18</v>
      </c>
      <c r="N371" s="39">
        <v>303</v>
      </c>
      <c r="O371" s="18" t="s">
        <v>62</v>
      </c>
      <c r="P371" s="12">
        <v>200</v>
      </c>
      <c r="Q371" s="8">
        <v>8.41</v>
      </c>
      <c r="R371" s="12">
        <v>203.2</v>
      </c>
      <c r="S371" s="12">
        <v>5.33</v>
      </c>
      <c r="T371" s="12">
        <v>5.65</v>
      </c>
      <c r="U371" s="14">
        <v>32.74</v>
      </c>
    </row>
    <row r="372" spans="1:21">
      <c r="A372" s="283"/>
      <c r="B372" s="52" t="s">
        <v>19</v>
      </c>
      <c r="C372" s="84" t="s">
        <v>34</v>
      </c>
      <c r="D372" s="18" t="s">
        <v>46</v>
      </c>
      <c r="E372" s="83">
        <v>48</v>
      </c>
      <c r="F372" s="8">
        <v>2.72</v>
      </c>
      <c r="G372" s="83">
        <v>93.8</v>
      </c>
      <c r="H372" s="83">
        <v>3.16</v>
      </c>
      <c r="I372" s="83">
        <v>0.56999999999999995</v>
      </c>
      <c r="J372" s="88">
        <v>19</v>
      </c>
      <c r="L372" s="283"/>
      <c r="M372" s="52" t="s">
        <v>19</v>
      </c>
      <c r="N372" s="84" t="s">
        <v>34</v>
      </c>
      <c r="O372" s="18" t="s">
        <v>46</v>
      </c>
      <c r="P372" s="83">
        <v>48</v>
      </c>
      <c r="Q372" s="8">
        <v>2.72</v>
      </c>
      <c r="R372" s="83">
        <v>93.8</v>
      </c>
      <c r="S372" s="83">
        <v>3.16</v>
      </c>
      <c r="T372" s="83">
        <v>0.56999999999999995</v>
      </c>
      <c r="U372" s="88">
        <v>19</v>
      </c>
    </row>
    <row r="373" spans="1:21">
      <c r="A373" s="283"/>
      <c r="B373" s="52" t="s">
        <v>128</v>
      </c>
      <c r="C373" s="84" t="s">
        <v>34</v>
      </c>
      <c r="D373" s="18" t="s">
        <v>40</v>
      </c>
      <c r="E373" s="83">
        <v>49</v>
      </c>
      <c r="F373" s="94">
        <v>2.0299999999999998</v>
      </c>
      <c r="G373" s="83">
        <v>187.52</v>
      </c>
      <c r="H373" s="83">
        <v>6.4</v>
      </c>
      <c r="I373" s="83">
        <v>0.06</v>
      </c>
      <c r="J373" s="88">
        <v>39.36</v>
      </c>
      <c r="L373" s="283"/>
      <c r="M373" s="52" t="s">
        <v>128</v>
      </c>
      <c r="N373" s="84" t="s">
        <v>34</v>
      </c>
      <c r="O373" s="18" t="s">
        <v>40</v>
      </c>
      <c r="P373" s="83">
        <v>49</v>
      </c>
      <c r="Q373" s="94">
        <v>2.0299999999999998</v>
      </c>
      <c r="R373" s="83">
        <v>187.52</v>
      </c>
      <c r="S373" s="83">
        <v>6.4</v>
      </c>
      <c r="T373" s="83">
        <v>0.06</v>
      </c>
      <c r="U373" s="88">
        <v>39.36</v>
      </c>
    </row>
    <row r="374" spans="1:21">
      <c r="A374" s="283"/>
      <c r="B374" s="52" t="s">
        <v>57</v>
      </c>
      <c r="C374" s="39">
        <v>389</v>
      </c>
      <c r="D374" s="18" t="s">
        <v>41</v>
      </c>
      <c r="E374" s="12">
        <v>200</v>
      </c>
      <c r="F374" s="94">
        <v>6.62</v>
      </c>
      <c r="G374" s="12">
        <v>84.2</v>
      </c>
      <c r="H374" s="12">
        <v>1</v>
      </c>
      <c r="I374" s="12">
        <v>0</v>
      </c>
      <c r="J374" s="14">
        <v>20.2</v>
      </c>
      <c r="L374" s="283"/>
      <c r="M374" s="52" t="s">
        <v>57</v>
      </c>
      <c r="N374" s="39">
        <v>389</v>
      </c>
      <c r="O374" s="18" t="s">
        <v>41</v>
      </c>
      <c r="P374" s="12">
        <v>200</v>
      </c>
      <c r="Q374" s="94">
        <v>6.62</v>
      </c>
      <c r="R374" s="12">
        <v>84.2</v>
      </c>
      <c r="S374" s="12">
        <v>1</v>
      </c>
      <c r="T374" s="12">
        <v>0</v>
      </c>
      <c r="U374" s="14">
        <v>20.2</v>
      </c>
    </row>
    <row r="375" spans="1:21">
      <c r="A375" s="283"/>
      <c r="B375" s="52" t="s">
        <v>14</v>
      </c>
      <c r="C375" s="39">
        <v>338</v>
      </c>
      <c r="D375" s="18" t="s">
        <v>130</v>
      </c>
      <c r="E375" s="12">
        <v>144</v>
      </c>
      <c r="F375" s="94">
        <v>8.2200000000000006</v>
      </c>
      <c r="G375" s="12">
        <v>47</v>
      </c>
      <c r="H375" s="12">
        <v>0.4</v>
      </c>
      <c r="I375" s="12">
        <v>0.4</v>
      </c>
      <c r="J375" s="14">
        <v>9.8000000000000007</v>
      </c>
      <c r="L375" s="283"/>
      <c r="M375" s="52" t="s">
        <v>14</v>
      </c>
      <c r="N375" s="39">
        <v>338</v>
      </c>
      <c r="O375" s="18" t="s">
        <v>130</v>
      </c>
      <c r="P375" s="12">
        <v>144</v>
      </c>
      <c r="Q375" s="94">
        <v>8.2200000000000006</v>
      </c>
      <c r="R375" s="12">
        <v>47</v>
      </c>
      <c r="S375" s="12">
        <v>0.4</v>
      </c>
      <c r="T375" s="12">
        <v>0.4</v>
      </c>
      <c r="U375" s="14">
        <v>9.8000000000000007</v>
      </c>
    </row>
    <row r="376" spans="1:21" ht="15.75" thickBot="1">
      <c r="A376" s="284"/>
      <c r="B376" s="54"/>
      <c r="C376" s="45"/>
      <c r="D376" s="46" t="s">
        <v>47</v>
      </c>
      <c r="E376" s="47">
        <v>1128</v>
      </c>
      <c r="F376" s="148">
        <f>SUM(F368:F375)</f>
        <v>85</v>
      </c>
      <c r="G376" s="47">
        <f>SUM(G368:G375)</f>
        <v>1095.52</v>
      </c>
      <c r="H376" s="47">
        <f t="shared" ref="H376:J376" si="11">SUM(H368:H375)</f>
        <v>38.200000000000003</v>
      </c>
      <c r="I376" s="47">
        <f t="shared" si="11"/>
        <v>27.829999999999995</v>
      </c>
      <c r="J376" s="48">
        <f t="shared" si="11"/>
        <v>162.19</v>
      </c>
      <c r="L376" s="284"/>
      <c r="M376" s="54"/>
      <c r="N376" s="45"/>
      <c r="O376" s="46" t="s">
        <v>47</v>
      </c>
      <c r="P376" s="47">
        <v>1128</v>
      </c>
      <c r="Q376" s="148">
        <f>SUM(Q368:Q375)</f>
        <v>85</v>
      </c>
      <c r="R376" s="47">
        <f>SUM(R368:R375)</f>
        <v>1095.52</v>
      </c>
      <c r="S376" s="47">
        <f t="shared" ref="S376:U376" si="12">SUM(S368:S375)</f>
        <v>38.200000000000003</v>
      </c>
      <c r="T376" s="47">
        <f t="shared" si="12"/>
        <v>27.829999999999995</v>
      </c>
      <c r="U376" s="48">
        <f t="shared" si="12"/>
        <v>162.19</v>
      </c>
    </row>
    <row r="377" spans="1:21" ht="15" customHeight="1">
      <c r="A377" s="272" t="s">
        <v>105</v>
      </c>
      <c r="B377" s="51" t="s">
        <v>15</v>
      </c>
      <c r="C377" s="10">
        <v>21</v>
      </c>
      <c r="D377" s="10" t="s">
        <v>129</v>
      </c>
      <c r="E377" s="10">
        <v>80</v>
      </c>
      <c r="F377" s="146">
        <v>12.15</v>
      </c>
      <c r="G377" s="106">
        <v>66.540000000000006</v>
      </c>
      <c r="H377" s="106">
        <v>0.91</v>
      </c>
      <c r="I377" s="106">
        <v>5.72</v>
      </c>
      <c r="J377" s="108">
        <v>5.0999999999999996</v>
      </c>
      <c r="L377" s="272" t="s">
        <v>105</v>
      </c>
      <c r="M377" s="51" t="s">
        <v>15</v>
      </c>
      <c r="N377" s="10">
        <v>70</v>
      </c>
      <c r="O377" s="10" t="s">
        <v>151</v>
      </c>
      <c r="P377" s="10">
        <v>80</v>
      </c>
      <c r="Q377" s="146">
        <v>12.15</v>
      </c>
      <c r="R377" s="106">
        <v>66.540000000000006</v>
      </c>
      <c r="S377" s="106">
        <v>0.91</v>
      </c>
      <c r="T377" s="106">
        <v>5.72</v>
      </c>
      <c r="U377" s="108">
        <v>5.0999999999999996</v>
      </c>
    </row>
    <row r="378" spans="1:21">
      <c r="A378" s="272"/>
      <c r="B378" s="52" t="s">
        <v>17</v>
      </c>
      <c r="C378" s="12" t="s">
        <v>74</v>
      </c>
      <c r="D378" s="12" t="s">
        <v>73</v>
      </c>
      <c r="E378" s="12" t="s">
        <v>75</v>
      </c>
      <c r="F378" s="8">
        <v>25.37</v>
      </c>
      <c r="G378" s="67">
        <v>145</v>
      </c>
      <c r="H378" s="67">
        <v>8.6</v>
      </c>
      <c r="I378" s="67">
        <v>7</v>
      </c>
      <c r="J378" s="109">
        <v>12</v>
      </c>
      <c r="L378" s="272"/>
      <c r="M378" s="52" t="s">
        <v>17</v>
      </c>
      <c r="N378" s="12" t="s">
        <v>74</v>
      </c>
      <c r="O378" s="12" t="s">
        <v>73</v>
      </c>
      <c r="P378" s="12" t="s">
        <v>75</v>
      </c>
      <c r="Q378" s="8">
        <v>25.37</v>
      </c>
      <c r="R378" s="67">
        <v>145</v>
      </c>
      <c r="S378" s="67">
        <v>8.6</v>
      </c>
      <c r="T378" s="67">
        <v>7</v>
      </c>
      <c r="U378" s="109">
        <v>12</v>
      </c>
    </row>
    <row r="379" spans="1:21">
      <c r="A379" s="272"/>
      <c r="B379" s="52" t="s">
        <v>18</v>
      </c>
      <c r="C379" s="12">
        <v>312</v>
      </c>
      <c r="D379" s="12" t="s">
        <v>49</v>
      </c>
      <c r="E379" s="12">
        <v>150</v>
      </c>
      <c r="F379" s="94">
        <v>16.25</v>
      </c>
      <c r="G379" s="67">
        <v>137.25</v>
      </c>
      <c r="H379" s="115">
        <v>3.06</v>
      </c>
      <c r="I379" s="67">
        <v>4.8</v>
      </c>
      <c r="J379" s="109">
        <v>20.440000000000001</v>
      </c>
      <c r="L379" s="272"/>
      <c r="M379" s="52" t="s">
        <v>18</v>
      </c>
      <c r="N379" s="12">
        <v>312</v>
      </c>
      <c r="O379" s="12" t="s">
        <v>49</v>
      </c>
      <c r="P379" s="12">
        <v>150</v>
      </c>
      <c r="Q379" s="94">
        <v>16.25</v>
      </c>
      <c r="R379" s="67">
        <v>137.25</v>
      </c>
      <c r="S379" s="115">
        <v>3.06</v>
      </c>
      <c r="T379" s="67">
        <v>4.8</v>
      </c>
      <c r="U379" s="109">
        <v>20.440000000000001</v>
      </c>
    </row>
    <row r="380" spans="1:21">
      <c r="A380" s="272"/>
      <c r="B380" s="52" t="s">
        <v>43</v>
      </c>
      <c r="C380" s="12" t="s">
        <v>34</v>
      </c>
      <c r="D380" s="12" t="s">
        <v>40</v>
      </c>
      <c r="E380" s="12">
        <v>43</v>
      </c>
      <c r="F380" s="94">
        <v>1.79</v>
      </c>
      <c r="G380" s="2">
        <v>90.4</v>
      </c>
      <c r="H380" s="2">
        <v>3.04</v>
      </c>
      <c r="I380" s="2">
        <v>0.36</v>
      </c>
      <c r="J380" s="92">
        <v>19.88</v>
      </c>
      <c r="L380" s="272"/>
      <c r="M380" s="52" t="s">
        <v>43</v>
      </c>
      <c r="N380" s="12" t="s">
        <v>34</v>
      </c>
      <c r="O380" s="12" t="s">
        <v>40</v>
      </c>
      <c r="P380" s="12">
        <v>43</v>
      </c>
      <c r="Q380" s="94">
        <v>1.79</v>
      </c>
      <c r="R380" s="2">
        <v>90.4</v>
      </c>
      <c r="S380" s="2">
        <v>3.04</v>
      </c>
      <c r="T380" s="2">
        <v>0.36</v>
      </c>
      <c r="U380" s="92">
        <v>19.88</v>
      </c>
    </row>
    <row r="381" spans="1:21">
      <c r="A381" s="272"/>
      <c r="B381" s="52" t="s">
        <v>19</v>
      </c>
      <c r="C381" s="12" t="s">
        <v>34</v>
      </c>
      <c r="D381" s="12" t="s">
        <v>39</v>
      </c>
      <c r="E381" s="12">
        <v>22</v>
      </c>
      <c r="F381" s="8">
        <v>1.25</v>
      </c>
      <c r="G381" s="67">
        <v>50.6</v>
      </c>
      <c r="H381" s="67">
        <v>1.27</v>
      </c>
      <c r="I381" s="67">
        <v>0.13</v>
      </c>
      <c r="J381" s="109">
        <v>11</v>
      </c>
      <c r="L381" s="272"/>
      <c r="M381" s="52" t="s">
        <v>19</v>
      </c>
      <c r="N381" s="12" t="s">
        <v>34</v>
      </c>
      <c r="O381" s="12" t="s">
        <v>39</v>
      </c>
      <c r="P381" s="12">
        <v>22</v>
      </c>
      <c r="Q381" s="8">
        <v>1.25</v>
      </c>
      <c r="R381" s="67">
        <v>50.6</v>
      </c>
      <c r="S381" s="67">
        <v>1.27</v>
      </c>
      <c r="T381" s="67">
        <v>0.13</v>
      </c>
      <c r="U381" s="109">
        <v>11</v>
      </c>
    </row>
    <row r="382" spans="1:21">
      <c r="A382" s="272"/>
      <c r="B382" s="52" t="s">
        <v>51</v>
      </c>
      <c r="C382" s="12">
        <v>377</v>
      </c>
      <c r="D382" s="12" t="s">
        <v>50</v>
      </c>
      <c r="E382" s="12" t="s">
        <v>53</v>
      </c>
      <c r="F382" s="8">
        <v>3.32</v>
      </c>
      <c r="G382" s="67">
        <v>56</v>
      </c>
      <c r="H382" s="67">
        <v>0.2</v>
      </c>
      <c r="I382" s="67">
        <v>0.02</v>
      </c>
      <c r="J382" s="109">
        <v>13.6</v>
      </c>
      <c r="L382" s="272"/>
      <c r="M382" s="52" t="s">
        <v>51</v>
      </c>
      <c r="N382" s="12">
        <v>377</v>
      </c>
      <c r="O382" s="12" t="s">
        <v>50</v>
      </c>
      <c r="P382" s="12" t="s">
        <v>53</v>
      </c>
      <c r="Q382" s="8">
        <v>3.32</v>
      </c>
      <c r="R382" s="67">
        <v>56</v>
      </c>
      <c r="S382" s="67">
        <v>0.2</v>
      </c>
      <c r="T382" s="67">
        <v>0.02</v>
      </c>
      <c r="U382" s="109">
        <v>13.6</v>
      </c>
    </row>
    <row r="383" spans="1:21" ht="15.75" thickBot="1">
      <c r="A383" s="272"/>
      <c r="B383" s="54" t="s">
        <v>33</v>
      </c>
      <c r="C383" s="16"/>
      <c r="D383" s="16"/>
      <c r="E383" s="16">
        <v>607</v>
      </c>
      <c r="F383" s="72">
        <f>SUM(F377:F382)</f>
        <v>60.13</v>
      </c>
      <c r="G383" s="16">
        <v>545.79</v>
      </c>
      <c r="H383" s="34">
        <f>SUM(H376:H381)</f>
        <v>55.080000000000005</v>
      </c>
      <c r="I383" s="34">
        <f t="shared" ref="I383:J383" si="13">SUM(I376:I381)</f>
        <v>45.839999999999996</v>
      </c>
      <c r="J383" s="35">
        <f t="shared" si="13"/>
        <v>230.60999999999999</v>
      </c>
      <c r="L383" s="272"/>
      <c r="M383" s="54" t="s">
        <v>33</v>
      </c>
      <c r="N383" s="16"/>
      <c r="O383" s="16"/>
      <c r="P383" s="16">
        <v>607</v>
      </c>
      <c r="Q383" s="72">
        <f>SUM(Q377:Q382)</f>
        <v>60.13</v>
      </c>
      <c r="R383" s="16">
        <v>545.79</v>
      </c>
      <c r="S383" s="34">
        <f>SUM(S376:S381)</f>
        <v>55.080000000000005</v>
      </c>
      <c r="T383" s="34">
        <f t="shared" ref="T383:U383" si="14">SUM(T376:T381)</f>
        <v>45.839999999999996</v>
      </c>
      <c r="U383" s="35">
        <f t="shared" si="14"/>
        <v>230.60999999999999</v>
      </c>
    </row>
    <row r="384" spans="1:21" ht="15" customHeight="1">
      <c r="A384" s="250" t="s">
        <v>106</v>
      </c>
      <c r="B384" s="51" t="s">
        <v>15</v>
      </c>
      <c r="C384" s="10">
        <v>21</v>
      </c>
      <c r="D384" s="10" t="s">
        <v>129</v>
      </c>
      <c r="E384" s="10">
        <v>80</v>
      </c>
      <c r="F384" s="146">
        <v>12.15</v>
      </c>
      <c r="G384" s="10">
        <v>64.8</v>
      </c>
      <c r="H384" s="10">
        <v>0.91</v>
      </c>
      <c r="I384" s="10">
        <v>5.72</v>
      </c>
      <c r="J384" s="11">
        <v>4.57</v>
      </c>
      <c r="L384" s="250" t="s">
        <v>106</v>
      </c>
      <c r="M384" s="51" t="s">
        <v>15</v>
      </c>
      <c r="N384" s="10">
        <v>70</v>
      </c>
      <c r="O384" s="10" t="s">
        <v>151</v>
      </c>
      <c r="P384" s="10">
        <v>80</v>
      </c>
      <c r="Q384" s="146">
        <v>12.15</v>
      </c>
      <c r="R384" s="10">
        <v>64.8</v>
      </c>
      <c r="S384" s="10">
        <v>0.91</v>
      </c>
      <c r="T384" s="10">
        <v>5.72</v>
      </c>
      <c r="U384" s="11">
        <v>4.57</v>
      </c>
    </row>
    <row r="385" spans="1:21">
      <c r="A385" s="251"/>
      <c r="B385" s="52" t="s">
        <v>17</v>
      </c>
      <c r="C385" s="12" t="s">
        <v>74</v>
      </c>
      <c r="D385" s="12" t="s">
        <v>73</v>
      </c>
      <c r="E385" s="12" t="s">
        <v>75</v>
      </c>
      <c r="F385" s="8">
        <v>25.37</v>
      </c>
      <c r="G385" s="12">
        <v>180.78</v>
      </c>
      <c r="H385" s="12">
        <v>10.26</v>
      </c>
      <c r="I385" s="12">
        <v>9.4</v>
      </c>
      <c r="J385" s="14">
        <v>13.79</v>
      </c>
      <c r="L385" s="251"/>
      <c r="M385" s="52" t="s">
        <v>17</v>
      </c>
      <c r="N385" s="12" t="s">
        <v>74</v>
      </c>
      <c r="O385" s="12" t="s">
        <v>73</v>
      </c>
      <c r="P385" s="12" t="s">
        <v>75</v>
      </c>
      <c r="Q385" s="8">
        <v>25.37</v>
      </c>
      <c r="R385" s="12">
        <v>180.78</v>
      </c>
      <c r="S385" s="12">
        <v>10.26</v>
      </c>
      <c r="T385" s="12">
        <v>9.4</v>
      </c>
      <c r="U385" s="14">
        <v>13.79</v>
      </c>
    </row>
    <row r="386" spans="1:21">
      <c r="A386" s="251"/>
      <c r="B386" s="52" t="s">
        <v>18</v>
      </c>
      <c r="C386" s="12">
        <v>312</v>
      </c>
      <c r="D386" s="12" t="s">
        <v>49</v>
      </c>
      <c r="E386" s="12">
        <v>150</v>
      </c>
      <c r="F386" s="94">
        <v>16.25</v>
      </c>
      <c r="G386" s="12">
        <v>137.25</v>
      </c>
      <c r="H386" s="12">
        <v>3.06</v>
      </c>
      <c r="I386" s="12">
        <v>4.8</v>
      </c>
      <c r="J386" s="14">
        <v>20.440000000000001</v>
      </c>
      <c r="L386" s="251"/>
      <c r="M386" s="52" t="s">
        <v>18</v>
      </c>
      <c r="N386" s="12">
        <v>312</v>
      </c>
      <c r="O386" s="12" t="s">
        <v>49</v>
      </c>
      <c r="P386" s="12">
        <v>150</v>
      </c>
      <c r="Q386" s="94">
        <v>16.25</v>
      </c>
      <c r="R386" s="12">
        <v>137.25</v>
      </c>
      <c r="S386" s="12">
        <v>3.06</v>
      </c>
      <c r="T386" s="12">
        <v>4.8</v>
      </c>
      <c r="U386" s="14">
        <v>20.440000000000001</v>
      </c>
    </row>
    <row r="387" spans="1:21">
      <c r="A387" s="251"/>
      <c r="B387" s="52" t="s">
        <v>43</v>
      </c>
      <c r="C387" s="12" t="s">
        <v>34</v>
      </c>
      <c r="D387" s="12" t="s">
        <v>40</v>
      </c>
      <c r="E387" s="12">
        <v>40</v>
      </c>
      <c r="F387" s="94">
        <v>1.66</v>
      </c>
      <c r="G387" s="12">
        <v>67.8</v>
      </c>
      <c r="H387" s="12">
        <v>2.2799999999999998</v>
      </c>
      <c r="I387" s="12">
        <v>0.27</v>
      </c>
      <c r="J387" s="14">
        <v>14.9</v>
      </c>
      <c r="L387" s="251"/>
      <c r="M387" s="52" t="s">
        <v>43</v>
      </c>
      <c r="N387" s="12" t="s">
        <v>34</v>
      </c>
      <c r="O387" s="12" t="s">
        <v>40</v>
      </c>
      <c r="P387" s="12">
        <v>40</v>
      </c>
      <c r="Q387" s="94">
        <v>1.66</v>
      </c>
      <c r="R387" s="12">
        <v>67.8</v>
      </c>
      <c r="S387" s="12">
        <v>2.2799999999999998</v>
      </c>
      <c r="T387" s="12">
        <v>0.27</v>
      </c>
      <c r="U387" s="14">
        <v>14.9</v>
      </c>
    </row>
    <row r="388" spans="1:21">
      <c r="A388" s="251"/>
      <c r="B388" s="52" t="s">
        <v>19</v>
      </c>
      <c r="C388" s="12" t="s">
        <v>34</v>
      </c>
      <c r="D388" s="12" t="s">
        <v>39</v>
      </c>
      <c r="E388" s="12">
        <v>22</v>
      </c>
      <c r="F388" s="8">
        <v>1.25</v>
      </c>
      <c r="G388" s="12">
        <v>43</v>
      </c>
      <c r="H388" s="12">
        <v>1.36</v>
      </c>
      <c r="I388" s="12">
        <v>0.24</v>
      </c>
      <c r="J388" s="14">
        <v>9.2799999999999994</v>
      </c>
      <c r="L388" s="251"/>
      <c r="M388" s="52" t="s">
        <v>19</v>
      </c>
      <c r="N388" s="12" t="s">
        <v>34</v>
      </c>
      <c r="O388" s="12" t="s">
        <v>39</v>
      </c>
      <c r="P388" s="12">
        <v>22</v>
      </c>
      <c r="Q388" s="8">
        <v>1.25</v>
      </c>
      <c r="R388" s="12">
        <v>43</v>
      </c>
      <c r="S388" s="12">
        <v>1.36</v>
      </c>
      <c r="T388" s="12">
        <v>0.24</v>
      </c>
      <c r="U388" s="14">
        <v>9.2799999999999994</v>
      </c>
    </row>
    <row r="389" spans="1:21">
      <c r="A389" s="251"/>
      <c r="B389" s="52" t="s">
        <v>51</v>
      </c>
      <c r="C389" s="12">
        <v>377</v>
      </c>
      <c r="D389" s="12" t="s">
        <v>50</v>
      </c>
      <c r="E389" s="12" t="s">
        <v>53</v>
      </c>
      <c r="F389" s="8">
        <v>3.32</v>
      </c>
      <c r="G389" s="12">
        <v>62</v>
      </c>
      <c r="H389" s="12">
        <v>0.13</v>
      </c>
      <c r="I389" s="12">
        <v>0.02</v>
      </c>
      <c r="J389" s="14">
        <v>15.2</v>
      </c>
      <c r="L389" s="251"/>
      <c r="M389" s="52" t="s">
        <v>51</v>
      </c>
      <c r="N389" s="12">
        <v>377</v>
      </c>
      <c r="O389" s="12" t="s">
        <v>50</v>
      </c>
      <c r="P389" s="12" t="s">
        <v>53</v>
      </c>
      <c r="Q389" s="8">
        <v>3.32</v>
      </c>
      <c r="R389" s="12">
        <v>62</v>
      </c>
      <c r="S389" s="12">
        <v>0.13</v>
      </c>
      <c r="T389" s="12">
        <v>0.02</v>
      </c>
      <c r="U389" s="14">
        <v>15.2</v>
      </c>
    </row>
    <row r="390" spans="1:21" ht="15.75" thickBot="1">
      <c r="A390" s="252"/>
      <c r="B390" s="54" t="s">
        <v>33</v>
      </c>
      <c r="C390" s="16"/>
      <c r="D390" s="16"/>
      <c r="E390" s="16">
        <v>604</v>
      </c>
      <c r="F390" s="148">
        <f>SUM(F384:F389)</f>
        <v>60</v>
      </c>
      <c r="G390" s="16">
        <v>545.79</v>
      </c>
      <c r="H390" s="100">
        <v>17.079999999999998</v>
      </c>
      <c r="I390" s="100">
        <v>18.03</v>
      </c>
      <c r="J390" s="101">
        <v>82.02</v>
      </c>
      <c r="L390" s="252"/>
      <c r="M390" s="54" t="s">
        <v>33</v>
      </c>
      <c r="N390" s="16"/>
      <c r="O390" s="16"/>
      <c r="P390" s="16">
        <v>604</v>
      </c>
      <c r="Q390" s="148">
        <f>SUM(Q384:Q389)</f>
        <v>60</v>
      </c>
      <c r="R390" s="16">
        <v>545.79</v>
      </c>
      <c r="S390" s="100">
        <v>17.079999999999998</v>
      </c>
      <c r="T390" s="100">
        <v>18.03</v>
      </c>
      <c r="U390" s="101">
        <v>82.02</v>
      </c>
    </row>
    <row r="392" spans="1:21">
      <c r="A392" s="5" t="s">
        <v>36</v>
      </c>
      <c r="G392" s="5" t="s">
        <v>35</v>
      </c>
      <c r="L392" s="5" t="s">
        <v>36</v>
      </c>
      <c r="R392" s="5" t="s">
        <v>35</v>
      </c>
    </row>
    <row r="394" spans="1:21">
      <c r="A394" s="5" t="s">
        <v>37</v>
      </c>
      <c r="G394" s="5" t="s">
        <v>35</v>
      </c>
      <c r="L394" s="5" t="s">
        <v>37</v>
      </c>
      <c r="R394" s="5" t="s">
        <v>35</v>
      </c>
    </row>
    <row r="397" spans="1:21">
      <c r="A397" s="5" t="s">
        <v>20</v>
      </c>
    </row>
    <row r="398" spans="1:21">
      <c r="B398" s="5" t="s">
        <v>21</v>
      </c>
      <c r="C398" s="5" t="s">
        <v>22</v>
      </c>
    </row>
    <row r="399" spans="1:21">
      <c r="A399" s="5" t="s">
        <v>23</v>
      </c>
    </row>
    <row r="400" spans="1:21" ht="12" customHeight="1"/>
    <row r="401" spans="1:10">
      <c r="A401" s="5" t="s">
        <v>24</v>
      </c>
    </row>
    <row r="402" spans="1:10">
      <c r="B402" s="5" t="s">
        <v>25</v>
      </c>
    </row>
    <row r="403" spans="1:10">
      <c r="A403" s="5" t="s">
        <v>150</v>
      </c>
      <c r="E403" s="5" t="s">
        <v>77</v>
      </c>
    </row>
    <row r="404" spans="1:10">
      <c r="A404" s="6" t="s">
        <v>0</v>
      </c>
      <c r="B404" s="267"/>
      <c r="C404" s="265"/>
      <c r="D404" s="266"/>
      <c r="E404" s="7" t="s">
        <v>11</v>
      </c>
      <c r="F404" s="8"/>
      <c r="G404" s="7"/>
      <c r="H404" s="7"/>
      <c r="I404" s="7" t="s">
        <v>12</v>
      </c>
      <c r="J404" s="8"/>
    </row>
    <row r="405" spans="1:10" ht="15.75" thickBot="1"/>
    <row r="406" spans="1:10">
      <c r="A406" s="9" t="s">
        <v>1</v>
      </c>
      <c r="B406" s="10" t="s">
        <v>2</v>
      </c>
      <c r="C406" s="10" t="s">
        <v>3</v>
      </c>
      <c r="D406" s="10" t="s">
        <v>4</v>
      </c>
      <c r="E406" s="10" t="s">
        <v>5</v>
      </c>
      <c r="F406" s="10" t="s">
        <v>6</v>
      </c>
      <c r="G406" s="64" t="s">
        <v>7</v>
      </c>
      <c r="H406" s="10" t="s">
        <v>8</v>
      </c>
      <c r="I406" s="10" t="s">
        <v>9</v>
      </c>
      <c r="J406" s="11" t="s">
        <v>10</v>
      </c>
    </row>
    <row r="407" spans="1:10" ht="29.25" customHeight="1">
      <c r="A407" s="286" t="s">
        <v>135</v>
      </c>
      <c r="B407" s="12" t="s">
        <v>80</v>
      </c>
      <c r="C407" s="39">
        <v>222</v>
      </c>
      <c r="D407" s="132" t="s">
        <v>131</v>
      </c>
      <c r="E407" s="21" t="s">
        <v>58</v>
      </c>
      <c r="F407" s="15">
        <v>36.1</v>
      </c>
      <c r="G407" s="12">
        <v>285</v>
      </c>
      <c r="H407" s="12">
        <v>17.100000000000001</v>
      </c>
      <c r="I407" s="12">
        <v>11.9</v>
      </c>
      <c r="J407" s="14">
        <v>27.48</v>
      </c>
    </row>
    <row r="408" spans="1:10">
      <c r="A408" s="259"/>
      <c r="B408" s="12"/>
      <c r="C408" s="39">
        <v>3</v>
      </c>
      <c r="D408" s="133" t="s">
        <v>28</v>
      </c>
      <c r="E408" s="21" t="s">
        <v>120</v>
      </c>
      <c r="F408" s="12">
        <v>12.95</v>
      </c>
      <c r="G408" s="12">
        <v>157</v>
      </c>
      <c r="H408" s="12">
        <v>5.8</v>
      </c>
      <c r="I408" s="12">
        <v>8.3000000000000007</v>
      </c>
      <c r="J408" s="14">
        <v>14.83</v>
      </c>
    </row>
    <row r="409" spans="1:10">
      <c r="A409" s="259"/>
      <c r="B409" s="12" t="s">
        <v>60</v>
      </c>
      <c r="C409" s="1" t="s">
        <v>34</v>
      </c>
      <c r="D409" s="20" t="s">
        <v>39</v>
      </c>
      <c r="E409" s="20">
        <v>22</v>
      </c>
      <c r="F409" s="94" t="s">
        <v>121</v>
      </c>
      <c r="G409" s="20">
        <v>50.6</v>
      </c>
      <c r="H409" s="20">
        <v>1.27</v>
      </c>
      <c r="I409" s="20">
        <v>0.13</v>
      </c>
      <c r="J409" s="71">
        <v>11</v>
      </c>
    </row>
    <row r="410" spans="1:10" ht="16.5" customHeight="1">
      <c r="A410" s="259"/>
      <c r="B410" s="12" t="s">
        <v>79</v>
      </c>
      <c r="C410" s="39">
        <v>382</v>
      </c>
      <c r="D410" s="18" t="s">
        <v>78</v>
      </c>
      <c r="E410" s="12">
        <v>200</v>
      </c>
      <c r="F410" s="12">
        <v>11.08</v>
      </c>
      <c r="G410" s="12">
        <v>118.6</v>
      </c>
      <c r="H410" s="12">
        <v>4.08</v>
      </c>
      <c r="I410" s="12">
        <v>3.54</v>
      </c>
      <c r="J410" s="14">
        <v>17.579999999999998</v>
      </c>
    </row>
    <row r="411" spans="1:10" ht="15" hidden="1" customHeight="1">
      <c r="A411" s="259"/>
      <c r="B411" s="12" t="s">
        <v>14</v>
      </c>
      <c r="C411" s="39"/>
      <c r="D411" s="110" t="s">
        <v>132</v>
      </c>
      <c r="E411" s="20">
        <v>100</v>
      </c>
      <c r="F411" s="12"/>
      <c r="G411" s="20">
        <v>96</v>
      </c>
      <c r="H411" s="20">
        <v>1.5</v>
      </c>
      <c r="I411" s="20">
        <v>0.5</v>
      </c>
      <c r="J411" s="71">
        <v>21</v>
      </c>
    </row>
    <row r="412" spans="1:10" ht="15.75" thickBot="1">
      <c r="A412" s="262"/>
      <c r="B412" s="16"/>
      <c r="C412" s="81"/>
      <c r="D412" s="112" t="s">
        <v>88</v>
      </c>
      <c r="E412" s="147">
        <v>522</v>
      </c>
      <c r="F412" s="16">
        <f>SUM(F407:F411)</f>
        <v>60.129999999999995</v>
      </c>
      <c r="G412" s="34">
        <f t="shared" ref="G412" si="15">SUM(G407:G411)</f>
        <v>707.2</v>
      </c>
      <c r="H412" s="34">
        <f>SUM(H407:H411)</f>
        <v>29.75</v>
      </c>
      <c r="I412" s="34">
        <f t="shared" ref="I412:J412" si="16">SUM(I407:I411)</f>
        <v>24.37</v>
      </c>
      <c r="J412" s="35">
        <f t="shared" si="16"/>
        <v>91.89</v>
      </c>
    </row>
    <row r="413" spans="1:10" ht="28.5" customHeight="1">
      <c r="A413" s="258" t="s">
        <v>100</v>
      </c>
      <c r="B413" s="10" t="s">
        <v>80</v>
      </c>
      <c r="C413" s="36">
        <v>222</v>
      </c>
      <c r="D413" s="137" t="s">
        <v>131</v>
      </c>
      <c r="E413" s="138" t="s">
        <v>58</v>
      </c>
      <c r="F413" s="38">
        <f>F407</f>
        <v>36.1</v>
      </c>
      <c r="G413" s="10">
        <v>285</v>
      </c>
      <c r="H413" s="10">
        <v>17.100000000000001</v>
      </c>
      <c r="I413" s="10">
        <v>11.9</v>
      </c>
      <c r="J413" s="11">
        <v>27.48</v>
      </c>
    </row>
    <row r="414" spans="1:10">
      <c r="A414" s="259"/>
      <c r="B414" s="12"/>
      <c r="C414" s="39">
        <v>3</v>
      </c>
      <c r="D414" s="133" t="s">
        <v>28</v>
      </c>
      <c r="E414" s="21" t="s">
        <v>122</v>
      </c>
      <c r="F414" s="12">
        <v>12.82</v>
      </c>
      <c r="G414" s="12">
        <v>157</v>
      </c>
      <c r="H414" s="12">
        <v>5.8</v>
      </c>
      <c r="I414" s="12">
        <v>8.3000000000000007</v>
      </c>
      <c r="J414" s="14">
        <v>14.83</v>
      </c>
    </row>
    <row r="415" spans="1:10">
      <c r="A415" s="259"/>
      <c r="B415" s="12" t="s">
        <v>60</v>
      </c>
      <c r="C415" s="1" t="s">
        <v>34</v>
      </c>
      <c r="D415" s="20" t="s">
        <v>39</v>
      </c>
      <c r="E415" s="20">
        <v>22</v>
      </c>
      <c r="F415" s="94" t="s">
        <v>121</v>
      </c>
      <c r="G415" s="20">
        <v>50.6</v>
      </c>
      <c r="H415" s="20">
        <v>1.27</v>
      </c>
      <c r="I415" s="20">
        <v>0.13</v>
      </c>
      <c r="J415" s="71">
        <v>11</v>
      </c>
    </row>
    <row r="416" spans="1:10" ht="19.5" customHeight="1">
      <c r="A416" s="259"/>
      <c r="B416" s="12" t="s">
        <v>79</v>
      </c>
      <c r="C416" s="39">
        <v>382</v>
      </c>
      <c r="D416" s="18" t="s">
        <v>78</v>
      </c>
      <c r="E416" s="12">
        <v>200</v>
      </c>
      <c r="F416" s="12">
        <v>11.08</v>
      </c>
      <c r="G416" s="12">
        <v>118.6</v>
      </c>
      <c r="H416" s="12">
        <v>4.08</v>
      </c>
      <c r="I416" s="12">
        <v>3.54</v>
      </c>
      <c r="J416" s="14">
        <v>17.579999999999998</v>
      </c>
    </row>
    <row r="417" spans="1:10" hidden="1">
      <c r="A417" s="260"/>
      <c r="B417" s="12" t="s">
        <v>14</v>
      </c>
      <c r="C417" s="39"/>
      <c r="D417" s="44" t="s">
        <v>133</v>
      </c>
      <c r="E417" s="20">
        <v>100</v>
      </c>
      <c r="F417" s="12"/>
      <c r="G417" s="20">
        <v>96</v>
      </c>
      <c r="H417" s="20">
        <v>1.5</v>
      </c>
      <c r="I417" s="20">
        <v>0.5</v>
      </c>
      <c r="J417" s="71">
        <v>21</v>
      </c>
    </row>
    <row r="418" spans="1:10" ht="15.75" thickBot="1">
      <c r="A418" s="59"/>
      <c r="B418" s="26"/>
      <c r="C418" s="134"/>
      <c r="D418" s="95" t="s">
        <v>96</v>
      </c>
      <c r="E418" s="136">
        <v>522</v>
      </c>
      <c r="F418" s="49">
        <f>SUM(F413:F417)</f>
        <v>60</v>
      </c>
      <c r="G418" s="114">
        <f t="shared" ref="G418" si="17">SUM(G413:G417)</f>
        <v>707.2</v>
      </c>
      <c r="H418" s="114">
        <f>SUM(H413:H417)</f>
        <v>29.75</v>
      </c>
      <c r="I418" s="114">
        <f t="shared" ref="I418:J418" si="18">SUM(I413:I417)</f>
        <v>24.37</v>
      </c>
      <c r="J418" s="139">
        <f t="shared" si="18"/>
        <v>91.89</v>
      </c>
    </row>
    <row r="419" spans="1:10">
      <c r="A419" s="268" t="s">
        <v>26</v>
      </c>
      <c r="B419" s="10" t="s">
        <v>89</v>
      </c>
      <c r="C419" s="140"/>
      <c r="D419" s="65" t="s">
        <v>119</v>
      </c>
      <c r="E419" s="116">
        <v>60</v>
      </c>
      <c r="F419" s="121" t="s">
        <v>121</v>
      </c>
      <c r="G419" s="116">
        <v>51.42</v>
      </c>
      <c r="H419" s="116">
        <v>1.02</v>
      </c>
      <c r="I419" s="116">
        <v>3</v>
      </c>
      <c r="J419" s="117">
        <v>5.07</v>
      </c>
    </row>
    <row r="420" spans="1:10">
      <c r="A420" s="269"/>
      <c r="B420" s="12" t="s">
        <v>16</v>
      </c>
      <c r="C420" s="39">
        <v>96</v>
      </c>
      <c r="D420" s="1" t="s">
        <v>45</v>
      </c>
      <c r="E420" s="12">
        <v>250</v>
      </c>
      <c r="F420" s="15">
        <v>11.13</v>
      </c>
      <c r="G420" s="12">
        <v>107.98</v>
      </c>
      <c r="H420" s="12">
        <v>2.02</v>
      </c>
      <c r="I420" s="12">
        <v>5.09</v>
      </c>
      <c r="J420" s="14">
        <v>11.98</v>
      </c>
    </row>
    <row r="421" spans="1:10">
      <c r="A421" s="269"/>
      <c r="B421" s="12" t="s">
        <v>17</v>
      </c>
      <c r="C421" s="85">
        <v>281</v>
      </c>
      <c r="D421" s="18" t="s">
        <v>134</v>
      </c>
      <c r="E421" s="141" t="s">
        <v>126</v>
      </c>
      <c r="F421" s="15">
        <v>34.39</v>
      </c>
      <c r="G421" s="141">
        <v>184.5</v>
      </c>
      <c r="H421" s="141">
        <v>12.6</v>
      </c>
      <c r="I421" s="141">
        <v>11.57</v>
      </c>
      <c r="J421" s="142">
        <v>9.15</v>
      </c>
    </row>
    <row r="422" spans="1:10">
      <c r="A422" s="269"/>
      <c r="B422" s="12" t="s">
        <v>18</v>
      </c>
      <c r="C422" s="85">
        <v>143</v>
      </c>
      <c r="D422" s="143" t="s">
        <v>81</v>
      </c>
      <c r="E422" s="141">
        <v>100</v>
      </c>
      <c r="F422" s="12">
        <v>7.96</v>
      </c>
      <c r="G422" s="141">
        <v>195</v>
      </c>
      <c r="H422" s="141">
        <v>3.14</v>
      </c>
      <c r="I422" s="141">
        <v>10.58</v>
      </c>
      <c r="J422" s="142">
        <v>21.1</v>
      </c>
    </row>
    <row r="423" spans="1:10">
      <c r="A423" s="269"/>
      <c r="B423" s="12" t="s">
        <v>43</v>
      </c>
      <c r="C423" s="85" t="s">
        <v>34</v>
      </c>
      <c r="D423" s="18" t="s">
        <v>40</v>
      </c>
      <c r="E423" s="141">
        <v>30</v>
      </c>
      <c r="F423" s="12">
        <v>1.25</v>
      </c>
      <c r="G423" s="20">
        <v>143.1</v>
      </c>
      <c r="H423" s="20">
        <v>4.24</v>
      </c>
      <c r="I423" s="20">
        <v>1.33</v>
      </c>
      <c r="J423" s="71">
        <v>28.1</v>
      </c>
    </row>
    <row r="424" spans="1:10" ht="15" hidden="1" customHeight="1">
      <c r="A424" s="269"/>
      <c r="B424" s="12" t="s">
        <v>19</v>
      </c>
      <c r="C424" s="85" t="s">
        <v>34</v>
      </c>
      <c r="D424" s="18" t="s">
        <v>29</v>
      </c>
      <c r="E424" s="141">
        <v>28</v>
      </c>
      <c r="F424" s="15"/>
      <c r="G424" s="141">
        <v>63.28</v>
      </c>
      <c r="H424" s="141">
        <v>2.13</v>
      </c>
      <c r="I424" s="141">
        <v>0.25</v>
      </c>
      <c r="J424" s="142">
        <v>13.9</v>
      </c>
    </row>
    <row r="425" spans="1:10">
      <c r="A425" s="269"/>
      <c r="B425" s="12" t="s">
        <v>57</v>
      </c>
      <c r="C425" s="85">
        <v>342</v>
      </c>
      <c r="D425" s="18" t="s">
        <v>143</v>
      </c>
      <c r="E425" s="141">
        <v>200</v>
      </c>
      <c r="F425" s="15">
        <v>5.4</v>
      </c>
      <c r="G425" s="141">
        <v>114.6</v>
      </c>
      <c r="H425" s="141">
        <v>0.16</v>
      </c>
      <c r="I425" s="141">
        <v>0.2</v>
      </c>
      <c r="J425" s="142">
        <v>27.88</v>
      </c>
    </row>
    <row r="426" spans="1:10" ht="15" hidden="1" customHeight="1">
      <c r="A426" s="269"/>
      <c r="B426" s="12" t="s">
        <v>14</v>
      </c>
      <c r="C426" s="85"/>
      <c r="D426" s="20" t="s">
        <v>123</v>
      </c>
      <c r="E426" s="141">
        <v>100</v>
      </c>
      <c r="F426" s="94" t="s">
        <v>121</v>
      </c>
      <c r="G426" s="141">
        <v>96</v>
      </c>
      <c r="H426" s="141">
        <v>1.5</v>
      </c>
      <c r="I426" s="141">
        <v>0.5</v>
      </c>
      <c r="J426" s="142">
        <v>21</v>
      </c>
    </row>
    <row r="427" spans="1:10" ht="15.75" thickBot="1">
      <c r="A427" s="270"/>
      <c r="B427" s="16" t="s">
        <v>88</v>
      </c>
      <c r="C427" s="81"/>
      <c r="D427" s="74"/>
      <c r="E427" s="144">
        <v>849</v>
      </c>
      <c r="F427" s="30">
        <f>SUM(F419:F426)</f>
        <v>60.13</v>
      </c>
      <c r="G427" s="144">
        <f>SUM(G419:G426)</f>
        <v>955.88</v>
      </c>
      <c r="H427" s="144">
        <f>SUM(H419:H426)</f>
        <v>26.810000000000002</v>
      </c>
      <c r="I427" s="144">
        <f>SUM(I419:I426)</f>
        <v>32.520000000000003</v>
      </c>
      <c r="J427" s="145">
        <f>SUM(J419:J426)</f>
        <v>138.18</v>
      </c>
    </row>
    <row r="428" spans="1:10">
      <c r="A428" s="258" t="s">
        <v>99</v>
      </c>
      <c r="B428" s="10" t="s">
        <v>89</v>
      </c>
      <c r="C428" s="146"/>
      <c r="D428" s="65" t="s">
        <v>119</v>
      </c>
      <c r="E428" s="10">
        <v>100</v>
      </c>
      <c r="F428" s="121" t="s">
        <v>121</v>
      </c>
      <c r="G428" s="10">
        <v>20</v>
      </c>
      <c r="H428" s="10">
        <v>1.1200000000000001</v>
      </c>
      <c r="I428" s="10">
        <v>0</v>
      </c>
      <c r="J428" s="11">
        <v>3.5</v>
      </c>
    </row>
    <row r="429" spans="1:10">
      <c r="A429" s="259"/>
      <c r="B429" s="12" t="s">
        <v>144</v>
      </c>
      <c r="C429" s="39">
        <v>96</v>
      </c>
      <c r="D429" s="1" t="s">
        <v>45</v>
      </c>
      <c r="E429" s="12">
        <v>250</v>
      </c>
      <c r="F429" s="15">
        <v>11.13</v>
      </c>
      <c r="G429" s="12">
        <v>107.98</v>
      </c>
      <c r="H429" s="12">
        <v>2.02</v>
      </c>
      <c r="I429" s="12">
        <v>5.09</v>
      </c>
      <c r="J429" s="14">
        <v>11.98</v>
      </c>
    </row>
    <row r="430" spans="1:10">
      <c r="A430" s="259"/>
      <c r="B430" s="12" t="s">
        <v>17</v>
      </c>
      <c r="C430" s="39">
        <v>268</v>
      </c>
      <c r="D430" s="1" t="s">
        <v>82</v>
      </c>
      <c r="E430" s="12">
        <v>100</v>
      </c>
      <c r="F430" s="15">
        <v>50.45</v>
      </c>
      <c r="G430" s="12">
        <v>292</v>
      </c>
      <c r="H430" s="12">
        <v>14.78</v>
      </c>
      <c r="I430" s="12">
        <v>14.33</v>
      </c>
      <c r="J430" s="14">
        <v>12.28</v>
      </c>
    </row>
    <row r="431" spans="1:10">
      <c r="A431" s="259"/>
      <c r="B431" s="12" t="s">
        <v>18</v>
      </c>
      <c r="C431" s="39">
        <v>143</v>
      </c>
      <c r="D431" s="1" t="s">
        <v>81</v>
      </c>
      <c r="E431" s="12">
        <v>200</v>
      </c>
      <c r="F431" s="15">
        <v>15.7</v>
      </c>
      <c r="G431" s="12">
        <v>195</v>
      </c>
      <c r="H431" s="12">
        <v>3.54</v>
      </c>
      <c r="I431" s="12">
        <v>21.9</v>
      </c>
      <c r="J431" s="14">
        <v>21.1</v>
      </c>
    </row>
    <row r="432" spans="1:10">
      <c r="A432" s="259"/>
      <c r="B432" s="12" t="s">
        <v>76</v>
      </c>
      <c r="C432" s="39" t="s">
        <v>34</v>
      </c>
      <c r="D432" s="1" t="s">
        <v>40</v>
      </c>
      <c r="E432" s="12">
        <v>19</v>
      </c>
      <c r="F432" s="12">
        <v>0.79</v>
      </c>
      <c r="G432" s="12">
        <v>189</v>
      </c>
      <c r="H432" s="12">
        <v>5.6</v>
      </c>
      <c r="I432" s="12">
        <v>1.75</v>
      </c>
      <c r="J432" s="14">
        <v>37.1</v>
      </c>
    </row>
    <row r="433" spans="1:23">
      <c r="A433" s="259"/>
      <c r="B433" s="12" t="s">
        <v>60</v>
      </c>
      <c r="C433" s="39" t="s">
        <v>34</v>
      </c>
      <c r="D433" s="1" t="s">
        <v>55</v>
      </c>
      <c r="E433" s="12">
        <v>27</v>
      </c>
      <c r="F433" s="15">
        <v>1.53</v>
      </c>
      <c r="G433" s="12">
        <v>96.6</v>
      </c>
      <c r="H433" s="12">
        <v>2.4300000000000002</v>
      </c>
      <c r="I433" s="12">
        <v>0.25</v>
      </c>
      <c r="J433" s="14">
        <v>21</v>
      </c>
    </row>
    <row r="434" spans="1:23">
      <c r="A434" s="259"/>
      <c r="B434" s="26" t="s">
        <v>57</v>
      </c>
      <c r="C434" s="39">
        <v>342</v>
      </c>
      <c r="D434" s="1" t="s">
        <v>143</v>
      </c>
      <c r="E434" s="12">
        <v>200</v>
      </c>
      <c r="F434" s="49">
        <v>5.4</v>
      </c>
      <c r="G434" s="12">
        <v>114.6</v>
      </c>
      <c r="H434" s="12">
        <v>0.16</v>
      </c>
      <c r="I434" s="12">
        <v>0.2</v>
      </c>
      <c r="J434" s="14">
        <v>27.88</v>
      </c>
    </row>
    <row r="435" spans="1:23" ht="15.75" thickBot="1">
      <c r="A435" s="262"/>
      <c r="B435" s="16"/>
      <c r="C435" s="45"/>
      <c r="D435" s="46" t="s">
        <v>96</v>
      </c>
      <c r="E435" s="47">
        <v>962</v>
      </c>
      <c r="F435" s="30">
        <f>SUM(F428:F434)</f>
        <v>85.000000000000014</v>
      </c>
      <c r="G435" s="47">
        <f t="shared" ref="G435" si="19">SUM(G428:G434)</f>
        <v>1015.1800000000001</v>
      </c>
      <c r="H435" s="47">
        <f>SUM(H428:H434)</f>
        <v>29.649999999999995</v>
      </c>
      <c r="I435" s="47">
        <f t="shared" ref="I435:J435" si="20">SUM(I428:I434)</f>
        <v>43.52</v>
      </c>
      <c r="J435" s="48">
        <f t="shared" si="20"/>
        <v>134.84</v>
      </c>
    </row>
    <row r="436" spans="1:23" ht="30.75" customHeight="1">
      <c r="A436" s="250" t="s">
        <v>105</v>
      </c>
      <c r="B436" s="65" t="s">
        <v>80</v>
      </c>
      <c r="C436" s="36">
        <v>222</v>
      </c>
      <c r="D436" s="137" t="s">
        <v>131</v>
      </c>
      <c r="E436" s="21" t="s">
        <v>58</v>
      </c>
      <c r="F436" s="15">
        <v>36.1</v>
      </c>
      <c r="G436" s="10">
        <v>285</v>
      </c>
      <c r="H436" s="10">
        <v>17.100000000000001</v>
      </c>
      <c r="I436" s="10">
        <v>11.9</v>
      </c>
      <c r="J436" s="11">
        <v>27.48</v>
      </c>
    </row>
    <row r="437" spans="1:23">
      <c r="A437" s="251"/>
      <c r="B437" s="12"/>
      <c r="C437" s="39">
        <v>3</v>
      </c>
      <c r="D437" s="133" t="s">
        <v>28</v>
      </c>
      <c r="E437" s="21" t="s">
        <v>120</v>
      </c>
      <c r="F437" s="12">
        <v>12.95</v>
      </c>
      <c r="G437" s="12">
        <v>157</v>
      </c>
      <c r="H437" s="12">
        <v>5.8</v>
      </c>
      <c r="I437" s="12">
        <v>8.3000000000000007</v>
      </c>
      <c r="J437" s="14">
        <v>14.83</v>
      </c>
    </row>
    <row r="438" spans="1:23">
      <c r="A438" s="251"/>
      <c r="B438" s="12" t="s">
        <v>60</v>
      </c>
      <c r="C438" s="1" t="s">
        <v>34</v>
      </c>
      <c r="D438" s="20" t="s">
        <v>39</v>
      </c>
      <c r="E438" s="20">
        <v>22</v>
      </c>
      <c r="F438" s="94" t="s">
        <v>121</v>
      </c>
      <c r="G438" s="20">
        <v>50.6</v>
      </c>
      <c r="H438" s="20">
        <v>1.27</v>
      </c>
      <c r="I438" s="20">
        <v>0.13</v>
      </c>
      <c r="J438" s="71">
        <v>11</v>
      </c>
    </row>
    <row r="439" spans="1:23" ht="15.75" customHeight="1">
      <c r="A439" s="251"/>
      <c r="B439" s="12" t="s">
        <v>79</v>
      </c>
      <c r="C439" s="39">
        <v>382</v>
      </c>
      <c r="D439" s="18" t="s">
        <v>78</v>
      </c>
      <c r="E439" s="12">
        <v>200</v>
      </c>
      <c r="F439" s="12">
        <v>11.08</v>
      </c>
      <c r="G439" s="12">
        <v>118.6</v>
      </c>
      <c r="H439" s="12">
        <v>4.08</v>
      </c>
      <c r="I439" s="12">
        <v>3.54</v>
      </c>
      <c r="J439" s="14">
        <v>17.579999999999998</v>
      </c>
    </row>
    <row r="440" spans="1:23" hidden="1">
      <c r="A440" s="251"/>
      <c r="B440" s="12" t="s">
        <v>14</v>
      </c>
      <c r="C440" s="39"/>
      <c r="D440" s="110" t="s">
        <v>132</v>
      </c>
      <c r="E440" s="20">
        <v>100</v>
      </c>
      <c r="F440" s="12"/>
      <c r="G440" s="20">
        <v>96</v>
      </c>
      <c r="H440" s="20">
        <v>1.5</v>
      </c>
      <c r="I440" s="20">
        <v>0.5</v>
      </c>
      <c r="J440" s="71">
        <v>21</v>
      </c>
    </row>
    <row r="441" spans="1:23" ht="15.75" thickBot="1">
      <c r="A441" s="252"/>
      <c r="B441" s="26"/>
      <c r="C441" s="134"/>
      <c r="D441" s="135" t="s">
        <v>88</v>
      </c>
      <c r="E441" s="147">
        <v>522</v>
      </c>
      <c r="F441" s="16">
        <f>SUM(F436:F440)</f>
        <v>60.129999999999995</v>
      </c>
      <c r="G441" s="114">
        <f t="shared" ref="G441" si="21">SUM(G436:G440)</f>
        <v>707.2</v>
      </c>
      <c r="H441" s="114">
        <f>SUM(H436:H440)</f>
        <v>29.75</v>
      </c>
      <c r="I441" s="114">
        <f t="shared" ref="I441:J441" si="22">SUM(I436:I440)</f>
        <v>24.37</v>
      </c>
      <c r="J441" s="139">
        <f t="shared" si="22"/>
        <v>91.89</v>
      </c>
    </row>
    <row r="442" spans="1:23" ht="27.75" customHeight="1">
      <c r="A442" s="250" t="s">
        <v>102</v>
      </c>
      <c r="B442" s="65" t="s">
        <v>80</v>
      </c>
      <c r="C442" s="36">
        <v>222</v>
      </c>
      <c r="D442" s="137" t="s">
        <v>131</v>
      </c>
      <c r="E442" s="138" t="s">
        <v>58</v>
      </c>
      <c r="F442" s="38">
        <f>F436</f>
        <v>36.1</v>
      </c>
      <c r="G442" s="10">
        <v>285</v>
      </c>
      <c r="H442" s="10">
        <v>17.100000000000001</v>
      </c>
      <c r="I442" s="10">
        <v>11.9</v>
      </c>
      <c r="J442" s="11">
        <v>27.48</v>
      </c>
      <c r="O442" s="97"/>
      <c r="P442" s="119"/>
      <c r="Q442" s="122"/>
      <c r="R442" s="123"/>
      <c r="S442" s="28"/>
      <c r="T442" s="97"/>
      <c r="U442" s="97"/>
      <c r="V442" s="97"/>
      <c r="W442" s="97"/>
    </row>
    <row r="443" spans="1:23">
      <c r="A443" s="251"/>
      <c r="B443" s="12"/>
      <c r="C443" s="39">
        <v>3</v>
      </c>
      <c r="D443" s="133" t="s">
        <v>28</v>
      </c>
      <c r="E443" s="21" t="s">
        <v>122</v>
      </c>
      <c r="F443" s="12">
        <v>12.82</v>
      </c>
      <c r="G443" s="12">
        <v>157</v>
      </c>
      <c r="H443" s="12">
        <v>5.8</v>
      </c>
      <c r="I443" s="12">
        <v>8.3000000000000007</v>
      </c>
      <c r="J443" s="14">
        <v>14.83</v>
      </c>
      <c r="O443" s="28"/>
      <c r="P443" s="119"/>
      <c r="Q443" s="124"/>
      <c r="R443" s="123"/>
      <c r="S443" s="28"/>
      <c r="T443" s="97"/>
      <c r="U443" s="97"/>
      <c r="V443" s="97"/>
      <c r="W443" s="97"/>
    </row>
    <row r="444" spans="1:23">
      <c r="A444" s="251"/>
      <c r="B444" s="12" t="s">
        <v>60</v>
      </c>
      <c r="C444" s="1" t="s">
        <v>34</v>
      </c>
      <c r="D444" s="20" t="s">
        <v>39</v>
      </c>
      <c r="E444" s="20">
        <v>22</v>
      </c>
      <c r="F444" s="94" t="s">
        <v>121</v>
      </c>
      <c r="G444" s="20">
        <v>50.6</v>
      </c>
      <c r="H444" s="20">
        <v>1.27</v>
      </c>
      <c r="I444" s="20">
        <v>0.13</v>
      </c>
      <c r="J444" s="71">
        <v>11</v>
      </c>
      <c r="O444" s="28"/>
      <c r="P444" s="125"/>
      <c r="Q444" s="126"/>
      <c r="R444" s="126"/>
      <c r="S444" s="127"/>
      <c r="T444" s="126"/>
      <c r="U444" s="126"/>
      <c r="V444" s="126"/>
      <c r="W444" s="126"/>
    </row>
    <row r="445" spans="1:23" ht="15.75" customHeight="1">
      <c r="A445" s="251"/>
      <c r="B445" s="12" t="s">
        <v>79</v>
      </c>
      <c r="C445" s="39">
        <v>382</v>
      </c>
      <c r="D445" s="18" t="s">
        <v>78</v>
      </c>
      <c r="E445" s="12">
        <v>200</v>
      </c>
      <c r="F445" s="12">
        <v>11.08</v>
      </c>
      <c r="G445" s="12">
        <v>118.6</v>
      </c>
      <c r="H445" s="12">
        <v>4.08</v>
      </c>
      <c r="I445" s="12">
        <v>3.54</v>
      </c>
      <c r="J445" s="14">
        <v>17.579999999999998</v>
      </c>
      <c r="O445" s="28"/>
      <c r="P445" s="119"/>
      <c r="Q445" s="128"/>
      <c r="R445" s="97"/>
      <c r="S445" s="28"/>
      <c r="T445" s="97"/>
      <c r="U445" s="97"/>
      <c r="V445" s="97"/>
      <c r="W445" s="97"/>
    </row>
    <row r="446" spans="1:23" ht="15" hidden="1" customHeight="1">
      <c r="A446" s="251"/>
      <c r="B446" s="12" t="s">
        <v>14</v>
      </c>
      <c r="C446" s="39"/>
      <c r="D446" s="44" t="s">
        <v>133</v>
      </c>
      <c r="E446" s="20">
        <v>100</v>
      </c>
      <c r="F446" s="12"/>
      <c r="G446" s="20">
        <v>96</v>
      </c>
      <c r="H446" s="20">
        <v>1.5</v>
      </c>
      <c r="I446" s="20">
        <v>0.5</v>
      </c>
      <c r="J446" s="71">
        <v>21</v>
      </c>
      <c r="O446" s="28"/>
      <c r="P446" s="119"/>
      <c r="Q446" s="129"/>
      <c r="R446" s="126"/>
      <c r="S446" s="28"/>
      <c r="T446" s="126"/>
      <c r="U446" s="126"/>
      <c r="V446" s="126"/>
      <c r="W446" s="126"/>
    </row>
    <row r="447" spans="1:23" ht="15.75" thickBot="1">
      <c r="A447" s="252"/>
      <c r="B447" s="16"/>
      <c r="C447" s="81"/>
      <c r="D447" s="96" t="s">
        <v>96</v>
      </c>
      <c r="E447" s="147">
        <v>522</v>
      </c>
      <c r="F447" s="30">
        <f>SUM(F442:F446)</f>
        <v>60</v>
      </c>
      <c r="G447" s="34">
        <f t="shared" ref="G447" si="23">SUM(G442:G446)</f>
        <v>707.2</v>
      </c>
      <c r="H447" s="34">
        <f>SUM(H442:H446)</f>
        <v>29.75</v>
      </c>
      <c r="I447" s="34">
        <f t="shared" ref="I447:J447" si="24">SUM(I442:I446)</f>
        <v>24.37</v>
      </c>
      <c r="J447" s="35">
        <f t="shared" si="24"/>
        <v>91.89</v>
      </c>
      <c r="O447" s="28"/>
      <c r="P447" s="120"/>
      <c r="Q447" s="119"/>
      <c r="R447" s="97"/>
      <c r="S447" s="28"/>
      <c r="T447" s="130"/>
      <c r="U447" s="130"/>
      <c r="V447" s="130"/>
      <c r="W447" s="130"/>
    </row>
    <row r="448" spans="1:23">
      <c r="A448" s="24"/>
      <c r="B448" s="28"/>
      <c r="C448" s="28"/>
      <c r="D448" s="28"/>
      <c r="E448" s="28"/>
      <c r="F448" s="31"/>
      <c r="G448" s="28"/>
      <c r="H448" s="28"/>
      <c r="I448" s="28"/>
      <c r="J448" s="28"/>
      <c r="O448" s="97"/>
      <c r="P448" s="119"/>
      <c r="Q448" s="122"/>
      <c r="R448" s="123"/>
      <c r="S448" s="28"/>
      <c r="T448" s="97"/>
      <c r="U448" s="97"/>
      <c r="V448" s="97"/>
      <c r="W448" s="97"/>
    </row>
    <row r="449" spans="1:23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O449" s="28"/>
      <c r="P449" s="119"/>
      <c r="Q449" s="124"/>
      <c r="R449" s="123"/>
      <c r="S449" s="28"/>
      <c r="T449" s="97"/>
      <c r="U449" s="97"/>
      <c r="V449" s="97"/>
      <c r="W449" s="97"/>
    </row>
    <row r="450" spans="1:23">
      <c r="A450" s="5" t="s">
        <v>36</v>
      </c>
      <c r="G450" s="5" t="s">
        <v>35</v>
      </c>
      <c r="O450" s="28"/>
      <c r="P450" s="125"/>
      <c r="Q450" s="126"/>
      <c r="R450" s="126"/>
      <c r="S450" s="127"/>
      <c r="T450" s="126"/>
      <c r="U450" s="126"/>
      <c r="V450" s="126"/>
      <c r="W450" s="126"/>
    </row>
    <row r="451" spans="1:23">
      <c r="O451" s="28"/>
      <c r="P451" s="119"/>
      <c r="Q451" s="128"/>
      <c r="R451" s="97"/>
      <c r="S451" s="28"/>
      <c r="T451" s="97"/>
      <c r="U451" s="97"/>
      <c r="V451" s="97"/>
      <c r="W451" s="97"/>
    </row>
    <row r="452" spans="1:23">
      <c r="A452" s="5" t="s">
        <v>37</v>
      </c>
      <c r="G452" s="5" t="s">
        <v>35</v>
      </c>
      <c r="O452" s="28"/>
      <c r="P452" s="119"/>
      <c r="Q452" s="126"/>
      <c r="R452" s="126"/>
      <c r="S452" s="28"/>
      <c r="T452" s="126"/>
      <c r="U452" s="126"/>
      <c r="V452" s="126"/>
      <c r="W452" s="126"/>
    </row>
    <row r="453" spans="1:23">
      <c r="O453" s="28"/>
      <c r="P453" s="120"/>
      <c r="Q453" s="131"/>
      <c r="R453" s="97"/>
      <c r="S453" s="31"/>
      <c r="T453" s="130"/>
      <c r="U453" s="130"/>
      <c r="V453" s="130"/>
      <c r="W453" s="130"/>
    </row>
    <row r="455" spans="1:23">
      <c r="A455" s="5" t="s">
        <v>20</v>
      </c>
      <c r="L455" s="5" t="s">
        <v>20</v>
      </c>
    </row>
    <row r="456" spans="1:23">
      <c r="B456" s="5" t="s">
        <v>21</v>
      </c>
      <c r="C456" s="5" t="s">
        <v>22</v>
      </c>
      <c r="M456" s="5" t="s">
        <v>21</v>
      </c>
      <c r="N456" s="5" t="s">
        <v>22</v>
      </c>
    </row>
    <row r="457" spans="1:23">
      <c r="A457" s="5" t="s">
        <v>147</v>
      </c>
      <c r="L457" s="5" t="s">
        <v>23</v>
      </c>
    </row>
    <row r="459" spans="1:23">
      <c r="A459" s="5" t="s">
        <v>24</v>
      </c>
      <c r="L459" s="5" t="s">
        <v>24</v>
      </c>
    </row>
    <row r="460" spans="1:23">
      <c r="B460" s="5" t="s">
        <v>25</v>
      </c>
      <c r="M460" s="5" t="s">
        <v>25</v>
      </c>
    </row>
    <row r="461" spans="1:23">
      <c r="A461" s="5" t="s">
        <v>152</v>
      </c>
      <c r="E461" s="5" t="s">
        <v>83</v>
      </c>
      <c r="L461" s="5" t="s">
        <v>145</v>
      </c>
      <c r="P461" s="5" t="s">
        <v>83</v>
      </c>
    </row>
    <row r="462" spans="1:23">
      <c r="A462" s="6" t="s">
        <v>0</v>
      </c>
      <c r="B462" s="267"/>
      <c r="C462" s="265"/>
      <c r="D462" s="266"/>
      <c r="E462" s="7" t="s">
        <v>11</v>
      </c>
      <c r="F462" s="8"/>
      <c r="G462" s="7"/>
      <c r="H462" s="7"/>
      <c r="I462" s="7" t="s">
        <v>12</v>
      </c>
      <c r="J462" s="8"/>
      <c r="L462" s="6" t="s">
        <v>0</v>
      </c>
      <c r="M462" s="267"/>
      <c r="N462" s="265"/>
      <c r="O462" s="266"/>
      <c r="P462" s="7" t="s">
        <v>11</v>
      </c>
      <c r="Q462" s="8"/>
      <c r="R462" s="7"/>
      <c r="S462" s="7"/>
      <c r="T462" s="7" t="s">
        <v>12</v>
      </c>
      <c r="U462" s="8"/>
    </row>
    <row r="463" spans="1:23" ht="15.75" thickBot="1"/>
    <row r="464" spans="1:23" ht="15.75" thickBot="1">
      <c r="A464" s="197" t="s">
        <v>1</v>
      </c>
      <c r="B464" s="196" t="s">
        <v>2</v>
      </c>
      <c r="C464" s="42" t="s">
        <v>3</v>
      </c>
      <c r="D464" s="42" t="s">
        <v>4</v>
      </c>
      <c r="E464" s="42" t="s">
        <v>5</v>
      </c>
      <c r="F464" s="42" t="s">
        <v>6</v>
      </c>
      <c r="G464" s="57" t="s">
        <v>7</v>
      </c>
      <c r="H464" s="42" t="s">
        <v>8</v>
      </c>
      <c r="I464" s="42" t="s">
        <v>9</v>
      </c>
      <c r="J464" s="43" t="s">
        <v>10</v>
      </c>
      <c r="L464" s="55" t="s">
        <v>1</v>
      </c>
      <c r="M464" s="42" t="s">
        <v>2</v>
      </c>
      <c r="N464" s="42" t="s">
        <v>3</v>
      </c>
      <c r="O464" s="42" t="s">
        <v>4</v>
      </c>
      <c r="P464" s="42" t="s">
        <v>5</v>
      </c>
      <c r="Q464" s="42" t="s">
        <v>6</v>
      </c>
      <c r="R464" s="57" t="s">
        <v>7</v>
      </c>
      <c r="S464" s="42" t="s">
        <v>8</v>
      </c>
      <c r="T464" s="42" t="s">
        <v>9</v>
      </c>
      <c r="U464" s="43" t="s">
        <v>10</v>
      </c>
    </row>
    <row r="465" spans="1:21" ht="26.25" customHeight="1">
      <c r="A465" s="250" t="s">
        <v>97</v>
      </c>
      <c r="B465" s="89" t="s">
        <v>108</v>
      </c>
      <c r="C465" s="37">
        <v>181</v>
      </c>
      <c r="D465" s="154" t="s">
        <v>84</v>
      </c>
      <c r="E465" s="65">
        <v>210</v>
      </c>
      <c r="F465" s="155">
        <v>15.86</v>
      </c>
      <c r="G465" s="106">
        <v>251</v>
      </c>
      <c r="H465" s="106">
        <v>6.11</v>
      </c>
      <c r="I465" s="106">
        <v>10.72</v>
      </c>
      <c r="J465" s="108">
        <v>32.380000000000003</v>
      </c>
      <c r="L465" s="280" t="s">
        <v>97</v>
      </c>
      <c r="M465" s="65" t="s">
        <v>108</v>
      </c>
      <c r="N465" s="37">
        <v>181</v>
      </c>
      <c r="O465" s="154" t="s">
        <v>84</v>
      </c>
      <c r="P465" s="65">
        <v>210</v>
      </c>
      <c r="Q465" s="155">
        <v>16.34</v>
      </c>
      <c r="R465" s="106">
        <v>251</v>
      </c>
      <c r="S465" s="106">
        <v>6.11</v>
      </c>
      <c r="T465" s="106">
        <v>10.72</v>
      </c>
      <c r="U465" s="108">
        <v>32.380000000000003</v>
      </c>
    </row>
    <row r="466" spans="1:21" ht="18" customHeight="1">
      <c r="A466" s="251"/>
      <c r="B466" s="52" t="s">
        <v>109</v>
      </c>
      <c r="C466" s="1">
        <v>209</v>
      </c>
      <c r="D466" s="20" t="s">
        <v>27</v>
      </c>
      <c r="E466" s="20">
        <v>40</v>
      </c>
      <c r="F466" s="58">
        <v>10.83</v>
      </c>
      <c r="G466" s="67">
        <v>63</v>
      </c>
      <c r="H466" s="67">
        <v>5.08</v>
      </c>
      <c r="I466" s="67">
        <v>4.5999999999999996</v>
      </c>
      <c r="J466" s="109">
        <v>0.28000000000000003</v>
      </c>
      <c r="L466" s="264"/>
      <c r="M466" s="12" t="s">
        <v>109</v>
      </c>
      <c r="N466" s="1">
        <v>209</v>
      </c>
      <c r="O466" s="20" t="s">
        <v>27</v>
      </c>
      <c r="P466" s="20">
        <v>40</v>
      </c>
      <c r="Q466" s="58">
        <v>12.25</v>
      </c>
      <c r="R466" s="67">
        <v>63</v>
      </c>
      <c r="S466" s="67">
        <v>5.08</v>
      </c>
      <c r="T466" s="67">
        <v>4.5999999999999996</v>
      </c>
      <c r="U466" s="109">
        <v>0.28000000000000003</v>
      </c>
    </row>
    <row r="467" spans="1:21" ht="15.75">
      <c r="A467" s="251"/>
      <c r="B467" s="52"/>
      <c r="C467" s="1">
        <v>14</v>
      </c>
      <c r="D467" s="20" t="s">
        <v>68</v>
      </c>
      <c r="E467" s="20">
        <v>10</v>
      </c>
      <c r="F467" s="156">
        <v>5.21</v>
      </c>
      <c r="G467" s="67">
        <v>66</v>
      </c>
      <c r="H467" s="67">
        <v>0.08</v>
      </c>
      <c r="I467" s="67">
        <v>7.25</v>
      </c>
      <c r="J467" s="109">
        <v>0.13</v>
      </c>
      <c r="L467" s="264"/>
      <c r="M467" s="12"/>
      <c r="N467" s="1">
        <v>14</v>
      </c>
      <c r="O467" s="20" t="s">
        <v>68</v>
      </c>
      <c r="P467" s="20">
        <v>10</v>
      </c>
      <c r="Q467" s="156">
        <v>5.6</v>
      </c>
      <c r="R467" s="67">
        <v>66</v>
      </c>
      <c r="S467" s="67">
        <v>0.08</v>
      </c>
      <c r="T467" s="67">
        <v>7.25</v>
      </c>
      <c r="U467" s="109">
        <v>0.13</v>
      </c>
    </row>
    <row r="468" spans="1:21" ht="15.75">
      <c r="A468" s="251"/>
      <c r="B468" s="52" t="s">
        <v>43</v>
      </c>
      <c r="C468" s="1" t="s">
        <v>34</v>
      </c>
      <c r="D468" s="20" t="s">
        <v>40</v>
      </c>
      <c r="E468" s="20">
        <v>37</v>
      </c>
      <c r="F468" s="58">
        <v>1.53</v>
      </c>
      <c r="G468" s="67">
        <v>67.8</v>
      </c>
      <c r="H468" s="67">
        <v>2.2799999999999998</v>
      </c>
      <c r="I468" s="67">
        <v>0.27</v>
      </c>
      <c r="J468" s="109">
        <v>14.9</v>
      </c>
      <c r="L468" s="264"/>
      <c r="M468" s="12" t="s">
        <v>43</v>
      </c>
      <c r="N468" s="1" t="s">
        <v>34</v>
      </c>
      <c r="O468" s="20" t="s">
        <v>40</v>
      </c>
      <c r="P468" s="20">
        <v>38</v>
      </c>
      <c r="Q468" s="58">
        <v>1.57</v>
      </c>
      <c r="R468" s="67">
        <v>67.8</v>
      </c>
      <c r="S468" s="67">
        <v>2.2799999999999998</v>
      </c>
      <c r="T468" s="67">
        <v>0.27</v>
      </c>
      <c r="U468" s="109">
        <v>14.9</v>
      </c>
    </row>
    <row r="469" spans="1:21">
      <c r="A469" s="251"/>
      <c r="B469" s="52" t="s">
        <v>19</v>
      </c>
      <c r="C469" s="1" t="s">
        <v>34</v>
      </c>
      <c r="D469" s="20" t="s">
        <v>39</v>
      </c>
      <c r="E469" s="20">
        <v>20</v>
      </c>
      <c r="F469" s="8" t="s">
        <v>121</v>
      </c>
      <c r="G469" s="67">
        <v>43</v>
      </c>
      <c r="H469" s="67">
        <v>1.36</v>
      </c>
      <c r="I469" s="67">
        <v>0.24</v>
      </c>
      <c r="J469" s="109">
        <v>9.2799999999999994</v>
      </c>
      <c r="L469" s="264"/>
      <c r="M469" s="12" t="s">
        <v>19</v>
      </c>
      <c r="N469" s="1" t="s">
        <v>34</v>
      </c>
      <c r="O469" s="20" t="s">
        <v>39</v>
      </c>
      <c r="P469" s="20">
        <v>20</v>
      </c>
      <c r="Q469" s="8" t="s">
        <v>121</v>
      </c>
      <c r="R469" s="67">
        <v>43</v>
      </c>
      <c r="S469" s="67">
        <v>1.36</v>
      </c>
      <c r="T469" s="67">
        <v>0.24</v>
      </c>
      <c r="U469" s="109">
        <v>9.2799999999999994</v>
      </c>
    </row>
    <row r="470" spans="1:21">
      <c r="A470" s="251"/>
      <c r="B470" s="52" t="s">
        <v>79</v>
      </c>
      <c r="C470" s="39">
        <v>376</v>
      </c>
      <c r="D470" s="44" t="s">
        <v>30</v>
      </c>
      <c r="E470" s="21" t="s">
        <v>32</v>
      </c>
      <c r="F470" s="94">
        <v>1.7</v>
      </c>
      <c r="G470" s="61">
        <v>56</v>
      </c>
      <c r="H470" s="61">
        <v>0.2</v>
      </c>
      <c r="I470" s="61">
        <v>0</v>
      </c>
      <c r="J470" s="105">
        <v>13.6</v>
      </c>
      <c r="L470" s="264"/>
      <c r="M470" s="12" t="s">
        <v>79</v>
      </c>
      <c r="N470" s="39">
        <v>376</v>
      </c>
      <c r="O470" s="44" t="s">
        <v>30</v>
      </c>
      <c r="P470" s="21" t="s">
        <v>32</v>
      </c>
      <c r="Q470" s="8">
        <v>1.49</v>
      </c>
      <c r="R470" s="61">
        <v>56</v>
      </c>
      <c r="S470" s="61">
        <v>0.2</v>
      </c>
      <c r="T470" s="61">
        <v>0</v>
      </c>
      <c r="U470" s="105">
        <v>13.6</v>
      </c>
    </row>
    <row r="471" spans="1:21" ht="15.75" thickBot="1">
      <c r="A471" s="251"/>
      <c r="B471" s="54" t="s">
        <v>14</v>
      </c>
      <c r="C471" s="18">
        <v>338</v>
      </c>
      <c r="D471" s="110" t="s">
        <v>118</v>
      </c>
      <c r="E471" s="20">
        <v>154</v>
      </c>
      <c r="F471" s="94">
        <v>25</v>
      </c>
      <c r="G471" s="67">
        <v>47</v>
      </c>
      <c r="H471" s="67">
        <v>0.4</v>
      </c>
      <c r="I471" s="67">
        <v>0.4</v>
      </c>
      <c r="J471" s="109">
        <v>9.8000000000000007</v>
      </c>
      <c r="L471" s="264"/>
      <c r="M471" s="16" t="s">
        <v>14</v>
      </c>
      <c r="N471" s="18">
        <v>338</v>
      </c>
      <c r="O471" s="110" t="s">
        <v>42</v>
      </c>
      <c r="P471" s="20">
        <v>305</v>
      </c>
      <c r="Q471" s="94">
        <v>22.88</v>
      </c>
      <c r="R471" s="67">
        <v>47</v>
      </c>
      <c r="S471" s="67">
        <v>0.4</v>
      </c>
      <c r="T471" s="67">
        <v>0.4</v>
      </c>
      <c r="U471" s="109">
        <v>9.8000000000000007</v>
      </c>
    </row>
    <row r="472" spans="1:21" ht="15.75" thickBot="1">
      <c r="A472" s="252"/>
      <c r="B472" s="54"/>
      <c r="C472" s="46"/>
      <c r="D472" s="73" t="s">
        <v>88</v>
      </c>
      <c r="E472" s="34">
        <v>610</v>
      </c>
      <c r="F472" s="148">
        <f>SUM(F465:F471)</f>
        <v>60.13</v>
      </c>
      <c r="G472" s="100">
        <f t="shared" ref="G472:J472" si="25">SUM(G465:G471)</f>
        <v>593.79999999999995</v>
      </c>
      <c r="H472" s="100">
        <f t="shared" si="25"/>
        <v>15.51</v>
      </c>
      <c r="I472" s="100">
        <f t="shared" si="25"/>
        <v>23.479999999999997</v>
      </c>
      <c r="J472" s="101">
        <f t="shared" si="25"/>
        <v>80.37</v>
      </c>
      <c r="L472" s="275"/>
      <c r="M472" s="16"/>
      <c r="N472" s="46"/>
      <c r="O472" s="73" t="s">
        <v>88</v>
      </c>
      <c r="P472" s="34">
        <v>610</v>
      </c>
      <c r="Q472" s="148">
        <f>SUM(Q465:Q471)</f>
        <v>60.129999999999995</v>
      </c>
      <c r="R472" s="100">
        <f t="shared" ref="R472:U472" si="26">SUM(R465:R471)</f>
        <v>593.79999999999995</v>
      </c>
      <c r="S472" s="100">
        <f t="shared" si="26"/>
        <v>15.51</v>
      </c>
      <c r="T472" s="100">
        <f t="shared" si="26"/>
        <v>23.479999999999997</v>
      </c>
      <c r="U472" s="101">
        <f t="shared" si="26"/>
        <v>80.37</v>
      </c>
    </row>
    <row r="473" spans="1:21" ht="27.75" customHeight="1">
      <c r="A473" s="251" t="s">
        <v>110</v>
      </c>
      <c r="B473" s="90" t="s">
        <v>108</v>
      </c>
      <c r="C473" s="1">
        <v>181</v>
      </c>
      <c r="D473" s="44" t="s">
        <v>84</v>
      </c>
      <c r="E473" s="20">
        <v>210</v>
      </c>
      <c r="F473" s="157">
        <v>15.86</v>
      </c>
      <c r="G473" s="20">
        <v>251</v>
      </c>
      <c r="H473" s="20">
        <v>6.11</v>
      </c>
      <c r="I473" s="20">
        <v>10.72</v>
      </c>
      <c r="J473" s="71">
        <v>32.380000000000003</v>
      </c>
      <c r="L473" s="264" t="s">
        <v>110</v>
      </c>
      <c r="M473" s="63" t="s">
        <v>108</v>
      </c>
      <c r="N473" s="1">
        <v>181</v>
      </c>
      <c r="O473" s="44" t="s">
        <v>84</v>
      </c>
      <c r="P473" s="20">
        <v>210</v>
      </c>
      <c r="Q473" s="157">
        <v>16.34</v>
      </c>
      <c r="R473" s="20">
        <v>251</v>
      </c>
      <c r="S473" s="20">
        <v>6.11</v>
      </c>
      <c r="T473" s="20">
        <v>10.72</v>
      </c>
      <c r="U473" s="71">
        <v>32.380000000000003</v>
      </c>
    </row>
    <row r="474" spans="1:21">
      <c r="A474" s="251"/>
      <c r="B474" s="52" t="s">
        <v>109</v>
      </c>
      <c r="C474" s="1">
        <v>209</v>
      </c>
      <c r="D474" s="20" t="s">
        <v>27</v>
      </c>
      <c r="E474" s="20">
        <v>40</v>
      </c>
      <c r="F474" s="56">
        <v>10.83</v>
      </c>
      <c r="G474" s="20">
        <v>63</v>
      </c>
      <c r="H474" s="20">
        <v>5.08</v>
      </c>
      <c r="I474" s="20">
        <v>4.5999999999999996</v>
      </c>
      <c r="J474" s="71">
        <v>0.28000000000000003</v>
      </c>
      <c r="L474" s="264"/>
      <c r="M474" s="12" t="s">
        <v>109</v>
      </c>
      <c r="N474" s="1">
        <v>209</v>
      </c>
      <c r="O474" s="20" t="s">
        <v>27</v>
      </c>
      <c r="P474" s="20">
        <v>40</v>
      </c>
      <c r="Q474" s="56">
        <v>12.25</v>
      </c>
      <c r="R474" s="20">
        <v>63</v>
      </c>
      <c r="S474" s="20">
        <v>5.08</v>
      </c>
      <c r="T474" s="20">
        <v>4.5999999999999996</v>
      </c>
      <c r="U474" s="71">
        <v>0.28000000000000003</v>
      </c>
    </row>
    <row r="475" spans="1:21">
      <c r="A475" s="251"/>
      <c r="B475" s="52"/>
      <c r="C475" s="1">
        <v>14</v>
      </c>
      <c r="D475" s="20" t="s">
        <v>68</v>
      </c>
      <c r="E475" s="20">
        <v>10</v>
      </c>
      <c r="F475" s="158">
        <v>5.21</v>
      </c>
      <c r="G475" s="20">
        <v>66</v>
      </c>
      <c r="H475" s="20">
        <v>0.08</v>
      </c>
      <c r="I475" s="20">
        <v>7.25</v>
      </c>
      <c r="J475" s="71">
        <v>0.13</v>
      </c>
      <c r="L475" s="264"/>
      <c r="M475" s="12"/>
      <c r="N475" s="1">
        <v>14</v>
      </c>
      <c r="O475" s="20" t="s">
        <v>68</v>
      </c>
      <c r="P475" s="20">
        <v>10</v>
      </c>
      <c r="Q475" s="158">
        <v>5.6</v>
      </c>
      <c r="R475" s="20">
        <v>66</v>
      </c>
      <c r="S475" s="20">
        <v>0.08</v>
      </c>
      <c r="T475" s="20">
        <v>7.25</v>
      </c>
      <c r="U475" s="71">
        <v>0.13</v>
      </c>
    </row>
    <row r="476" spans="1:21" ht="16.5" customHeight="1">
      <c r="A476" s="251"/>
      <c r="B476" s="52"/>
      <c r="C476" s="1">
        <v>15</v>
      </c>
      <c r="D476" s="20" t="s">
        <v>85</v>
      </c>
      <c r="E476" s="20">
        <v>20</v>
      </c>
      <c r="F476" s="158">
        <v>11.7</v>
      </c>
      <c r="G476" s="20">
        <v>54</v>
      </c>
      <c r="H476" s="20">
        <v>3.48</v>
      </c>
      <c r="I476" s="20">
        <v>4.43</v>
      </c>
      <c r="J476" s="71">
        <v>0</v>
      </c>
      <c r="L476" s="264"/>
      <c r="M476" s="12"/>
      <c r="N476" s="1">
        <v>15</v>
      </c>
      <c r="O476" s="20" t="s">
        <v>85</v>
      </c>
      <c r="P476" s="20">
        <v>15</v>
      </c>
      <c r="Q476" s="158">
        <v>9.4</v>
      </c>
      <c r="R476" s="20">
        <v>54</v>
      </c>
      <c r="S476" s="20">
        <v>3.48</v>
      </c>
      <c r="T476" s="20">
        <v>4.43</v>
      </c>
      <c r="U476" s="71">
        <v>0</v>
      </c>
    </row>
    <row r="477" spans="1:21">
      <c r="A477" s="251"/>
      <c r="B477" s="52" t="s">
        <v>43</v>
      </c>
      <c r="C477" s="1" t="s">
        <v>34</v>
      </c>
      <c r="D477" s="20" t="s">
        <v>40</v>
      </c>
      <c r="E477" s="20">
        <v>35</v>
      </c>
      <c r="F477" s="8">
        <v>1.45</v>
      </c>
      <c r="G477" s="20">
        <v>67.8</v>
      </c>
      <c r="H477" s="20">
        <v>2.2799999999999998</v>
      </c>
      <c r="I477" s="20">
        <v>0.27</v>
      </c>
      <c r="J477" s="71">
        <v>14.9</v>
      </c>
      <c r="L477" s="264"/>
      <c r="M477" s="12" t="s">
        <v>43</v>
      </c>
      <c r="N477" s="1" t="s">
        <v>34</v>
      </c>
      <c r="O477" s="20" t="s">
        <v>40</v>
      </c>
      <c r="P477" s="20">
        <v>35</v>
      </c>
      <c r="Q477" s="8">
        <v>1.44</v>
      </c>
      <c r="R477" s="20">
        <v>67.8</v>
      </c>
      <c r="S477" s="20">
        <v>2.2799999999999998</v>
      </c>
      <c r="T477" s="20">
        <v>0.27</v>
      </c>
      <c r="U477" s="71">
        <v>14.9</v>
      </c>
    </row>
    <row r="478" spans="1:21" ht="15.75" hidden="1" customHeight="1">
      <c r="A478" s="251"/>
      <c r="B478" s="52" t="s">
        <v>19</v>
      </c>
      <c r="C478" s="1" t="s">
        <v>34</v>
      </c>
      <c r="D478" s="20" t="s">
        <v>39</v>
      </c>
      <c r="E478" s="20">
        <v>20</v>
      </c>
      <c r="F478" s="8" t="s">
        <v>121</v>
      </c>
      <c r="G478" s="20">
        <v>43</v>
      </c>
      <c r="H478" s="20">
        <v>1.36</v>
      </c>
      <c r="I478" s="20">
        <v>0.24</v>
      </c>
      <c r="J478" s="71">
        <v>9.2799999999999994</v>
      </c>
      <c r="L478" s="264"/>
      <c r="M478" s="12" t="s">
        <v>19</v>
      </c>
      <c r="N478" s="1" t="s">
        <v>34</v>
      </c>
      <c r="O478" s="20" t="s">
        <v>39</v>
      </c>
      <c r="P478" s="20">
        <v>20</v>
      </c>
      <c r="Q478" s="8" t="s">
        <v>121</v>
      </c>
      <c r="R478" s="20">
        <v>43</v>
      </c>
      <c r="S478" s="20">
        <v>1.36</v>
      </c>
      <c r="T478" s="20">
        <v>0.24</v>
      </c>
      <c r="U478" s="71">
        <v>9.2799999999999994</v>
      </c>
    </row>
    <row r="479" spans="1:21">
      <c r="A479" s="251"/>
      <c r="B479" s="52" t="s">
        <v>79</v>
      </c>
      <c r="C479" s="39">
        <v>376</v>
      </c>
      <c r="D479" s="44" t="s">
        <v>30</v>
      </c>
      <c r="E479" s="21" t="s">
        <v>32</v>
      </c>
      <c r="F479" s="94">
        <v>1.7</v>
      </c>
      <c r="G479" s="12">
        <v>56</v>
      </c>
      <c r="H479" s="12">
        <v>0.2</v>
      </c>
      <c r="I479" s="12">
        <v>0</v>
      </c>
      <c r="J479" s="14">
        <v>13.6</v>
      </c>
      <c r="L479" s="264"/>
      <c r="M479" s="12" t="s">
        <v>79</v>
      </c>
      <c r="N479" s="39">
        <v>376</v>
      </c>
      <c r="O479" s="44" t="s">
        <v>30</v>
      </c>
      <c r="P479" s="21" t="s">
        <v>32</v>
      </c>
      <c r="Q479" s="94">
        <v>1.49</v>
      </c>
      <c r="R479" s="12">
        <v>56</v>
      </c>
      <c r="S479" s="12">
        <v>0.2</v>
      </c>
      <c r="T479" s="12">
        <v>0</v>
      </c>
      <c r="U479" s="14">
        <v>13.6</v>
      </c>
    </row>
    <row r="480" spans="1:21">
      <c r="A480" s="251"/>
      <c r="B480" s="52" t="s">
        <v>14</v>
      </c>
      <c r="C480" s="18">
        <v>338</v>
      </c>
      <c r="D480" s="110" t="s">
        <v>42</v>
      </c>
      <c r="E480" s="20">
        <v>232</v>
      </c>
      <c r="F480" s="94">
        <v>13.25</v>
      </c>
      <c r="G480" s="20">
        <v>47</v>
      </c>
      <c r="H480" s="20">
        <v>0.4</v>
      </c>
      <c r="I480" s="20">
        <v>0.4</v>
      </c>
      <c r="J480" s="71">
        <v>9.8000000000000007</v>
      </c>
      <c r="L480" s="264"/>
      <c r="M480" s="12" t="s">
        <v>14</v>
      </c>
      <c r="N480" s="18">
        <v>338</v>
      </c>
      <c r="O480" s="110" t="s">
        <v>42</v>
      </c>
      <c r="P480" s="20">
        <v>180</v>
      </c>
      <c r="Q480" s="94">
        <v>13.48</v>
      </c>
      <c r="R480" s="20">
        <v>47</v>
      </c>
      <c r="S480" s="20">
        <v>0.4</v>
      </c>
      <c r="T480" s="20">
        <v>0.4</v>
      </c>
      <c r="U480" s="71">
        <v>9.8000000000000007</v>
      </c>
    </row>
    <row r="481" spans="1:21" ht="20.25" customHeight="1" thickBot="1">
      <c r="A481" s="252"/>
      <c r="B481" s="54"/>
      <c r="C481" s="46"/>
      <c r="D481" s="96" t="s">
        <v>125</v>
      </c>
      <c r="E481" s="34">
        <v>625</v>
      </c>
      <c r="F481" s="159">
        <f>SUM(F473:F480)</f>
        <v>60</v>
      </c>
      <c r="G481" s="34">
        <f>SUM(G473:G480)</f>
        <v>647.79999999999995</v>
      </c>
      <c r="H481" s="34">
        <f>SUM(H473:H480)</f>
        <v>18.989999999999998</v>
      </c>
      <c r="I481" s="34">
        <f t="shared" ref="I481:J481" si="27">SUM(I473:I480)</f>
        <v>27.909999999999997</v>
      </c>
      <c r="J481" s="35">
        <f t="shared" si="27"/>
        <v>80.37</v>
      </c>
      <c r="L481" s="275"/>
      <c r="M481" s="16"/>
      <c r="N481" s="46"/>
      <c r="O481" s="96" t="s">
        <v>125</v>
      </c>
      <c r="P481" s="34">
        <v>625</v>
      </c>
      <c r="Q481" s="159">
        <f>SUM(Q473:Q480)</f>
        <v>60</v>
      </c>
      <c r="R481" s="34">
        <f>SUM(R473:R480)</f>
        <v>647.79999999999995</v>
      </c>
      <c r="S481" s="34">
        <f>SUM(S473:S480)</f>
        <v>18.989999999999998</v>
      </c>
      <c r="T481" s="34">
        <f t="shared" ref="T481:U481" si="28">SUM(T473:T480)</f>
        <v>27.909999999999997</v>
      </c>
      <c r="U481" s="35">
        <f t="shared" si="28"/>
        <v>80.37</v>
      </c>
    </row>
    <row r="482" spans="1:21" ht="15.75" hidden="1" customHeight="1">
      <c r="A482" s="250" t="s">
        <v>101</v>
      </c>
      <c r="B482" s="51" t="s">
        <v>89</v>
      </c>
      <c r="C482" s="151"/>
      <c r="D482" s="106" t="s">
        <v>119</v>
      </c>
      <c r="E482" s="25">
        <v>60</v>
      </c>
      <c r="F482" s="121" t="s">
        <v>121</v>
      </c>
      <c r="G482" s="25">
        <v>36.24</v>
      </c>
      <c r="H482" s="25">
        <v>0.78</v>
      </c>
      <c r="I482" s="25">
        <v>1.94</v>
      </c>
      <c r="J482" s="104">
        <v>3.87</v>
      </c>
      <c r="L482" s="280" t="s">
        <v>101</v>
      </c>
      <c r="M482" s="10" t="s">
        <v>89</v>
      </c>
      <c r="N482" s="151"/>
      <c r="O482" s="106" t="s">
        <v>119</v>
      </c>
      <c r="P482" s="25">
        <v>60</v>
      </c>
      <c r="Q482" s="121" t="s">
        <v>121</v>
      </c>
      <c r="R482" s="25">
        <v>36.24</v>
      </c>
      <c r="S482" s="25">
        <v>0.78</v>
      </c>
      <c r="T482" s="25">
        <v>1.94</v>
      </c>
      <c r="U482" s="104">
        <v>3.87</v>
      </c>
    </row>
    <row r="483" spans="1:21" ht="24" customHeight="1">
      <c r="A483" s="251"/>
      <c r="B483" s="52" t="s">
        <v>16</v>
      </c>
      <c r="C483" s="39">
        <v>101</v>
      </c>
      <c r="D483" s="18" t="s">
        <v>138</v>
      </c>
      <c r="E483" s="12">
        <v>250</v>
      </c>
      <c r="F483" s="94">
        <v>8.9499999999999993</v>
      </c>
      <c r="G483" s="12">
        <v>85.75</v>
      </c>
      <c r="H483" s="12">
        <v>1.97</v>
      </c>
      <c r="I483" s="12">
        <v>2.71</v>
      </c>
      <c r="J483" s="14">
        <v>12.11</v>
      </c>
      <c r="L483" s="264"/>
      <c r="M483" s="12" t="s">
        <v>16</v>
      </c>
      <c r="N483" s="39">
        <v>101</v>
      </c>
      <c r="O483" s="18" t="s">
        <v>138</v>
      </c>
      <c r="P483" s="12">
        <v>250</v>
      </c>
      <c r="Q483" s="94">
        <v>9.7100000000000009</v>
      </c>
      <c r="R483" s="12">
        <v>85.75</v>
      </c>
      <c r="S483" s="12">
        <v>1.97</v>
      </c>
      <c r="T483" s="12">
        <v>2.71</v>
      </c>
      <c r="U483" s="14">
        <v>12.11</v>
      </c>
    </row>
    <row r="484" spans="1:21">
      <c r="A484" s="251"/>
      <c r="B484" s="52" t="s">
        <v>17</v>
      </c>
      <c r="C484" s="39">
        <v>288</v>
      </c>
      <c r="D484" s="18" t="s">
        <v>86</v>
      </c>
      <c r="E484" s="21">
        <v>66</v>
      </c>
      <c r="F484" s="94">
        <v>30.12</v>
      </c>
      <c r="G484" s="12">
        <v>268.36</v>
      </c>
      <c r="H484" s="12">
        <v>19.21</v>
      </c>
      <c r="I484" s="12">
        <v>21.1</v>
      </c>
      <c r="J484" s="14">
        <v>0.39</v>
      </c>
      <c r="L484" s="264"/>
      <c r="M484" s="12" t="s">
        <v>17</v>
      </c>
      <c r="N484" s="39">
        <v>288</v>
      </c>
      <c r="O484" s="18" t="s">
        <v>86</v>
      </c>
      <c r="P484" s="21">
        <v>53</v>
      </c>
      <c r="Q484" s="94">
        <v>26.43</v>
      </c>
      <c r="R484" s="12">
        <v>268.36</v>
      </c>
      <c r="S484" s="12">
        <v>19.21</v>
      </c>
      <c r="T484" s="12">
        <v>21.1</v>
      </c>
      <c r="U484" s="14">
        <v>0.39</v>
      </c>
    </row>
    <row r="485" spans="1:21">
      <c r="A485" s="251"/>
      <c r="B485" s="52" t="s">
        <v>18</v>
      </c>
      <c r="C485" s="39">
        <v>321</v>
      </c>
      <c r="D485" s="18" t="s">
        <v>87</v>
      </c>
      <c r="E485" s="12">
        <v>100</v>
      </c>
      <c r="F485" s="94">
        <v>13.85</v>
      </c>
      <c r="G485" s="12">
        <v>112.65</v>
      </c>
      <c r="H485" s="12">
        <v>3.1</v>
      </c>
      <c r="I485" s="12">
        <v>4.84</v>
      </c>
      <c r="J485" s="14">
        <v>14.14</v>
      </c>
      <c r="L485" s="264"/>
      <c r="M485" s="12" t="s">
        <v>18</v>
      </c>
      <c r="N485" s="39">
        <v>321</v>
      </c>
      <c r="O485" s="18" t="s">
        <v>87</v>
      </c>
      <c r="P485" s="12">
        <v>150</v>
      </c>
      <c r="Q485" s="94">
        <v>15.99</v>
      </c>
      <c r="R485" s="12">
        <v>112.65</v>
      </c>
      <c r="S485" s="12">
        <v>3.1</v>
      </c>
      <c r="T485" s="12">
        <v>4.84</v>
      </c>
      <c r="U485" s="14">
        <v>14.14</v>
      </c>
    </row>
    <row r="486" spans="1:21">
      <c r="A486" s="251"/>
      <c r="B486" s="52" t="s">
        <v>43</v>
      </c>
      <c r="C486" s="39" t="s">
        <v>34</v>
      </c>
      <c r="D486" s="18" t="s">
        <v>40</v>
      </c>
      <c r="E486" s="12">
        <v>30</v>
      </c>
      <c r="F486" s="8">
        <v>1.25</v>
      </c>
      <c r="G486" s="12">
        <v>119.78</v>
      </c>
      <c r="H486" s="12">
        <v>4.03</v>
      </c>
      <c r="I486" s="12">
        <v>0.48</v>
      </c>
      <c r="J486" s="14">
        <v>26.34</v>
      </c>
      <c r="L486" s="264"/>
      <c r="M486" s="12" t="s">
        <v>43</v>
      </c>
      <c r="N486" s="39" t="s">
        <v>34</v>
      </c>
      <c r="O486" s="18" t="s">
        <v>40</v>
      </c>
      <c r="P486" s="12">
        <v>30</v>
      </c>
      <c r="Q486" s="8">
        <v>1.25</v>
      </c>
      <c r="R486" s="12">
        <v>119.78</v>
      </c>
      <c r="S486" s="12">
        <v>4.03</v>
      </c>
      <c r="T486" s="12">
        <v>0.48</v>
      </c>
      <c r="U486" s="14">
        <v>26.34</v>
      </c>
    </row>
    <row r="487" spans="1:21" ht="15" hidden="1" customHeight="1">
      <c r="A487" s="251"/>
      <c r="B487" s="52" t="s">
        <v>19</v>
      </c>
      <c r="C487" s="39" t="s">
        <v>34</v>
      </c>
      <c r="D487" s="18" t="s">
        <v>29</v>
      </c>
      <c r="E487" s="12">
        <v>28</v>
      </c>
      <c r="F487" s="94" t="s">
        <v>121</v>
      </c>
      <c r="G487" s="12">
        <v>63.28</v>
      </c>
      <c r="H487" s="12">
        <v>2.13</v>
      </c>
      <c r="I487" s="12">
        <v>0.25</v>
      </c>
      <c r="J487" s="14">
        <v>13.9</v>
      </c>
      <c r="L487" s="264"/>
      <c r="M487" s="12" t="s">
        <v>19</v>
      </c>
      <c r="N487" s="39" t="s">
        <v>34</v>
      </c>
      <c r="O487" s="18" t="s">
        <v>29</v>
      </c>
      <c r="P487" s="12">
        <v>28</v>
      </c>
      <c r="Q487" s="94" t="s">
        <v>121</v>
      </c>
      <c r="R487" s="12">
        <v>63.28</v>
      </c>
      <c r="S487" s="12">
        <v>2.13</v>
      </c>
      <c r="T487" s="12">
        <v>0.25</v>
      </c>
      <c r="U487" s="14">
        <v>13.9</v>
      </c>
    </row>
    <row r="488" spans="1:21">
      <c r="A488" s="251"/>
      <c r="B488" s="52" t="s">
        <v>57</v>
      </c>
      <c r="C488" s="39">
        <v>389</v>
      </c>
      <c r="D488" s="18" t="s">
        <v>41</v>
      </c>
      <c r="E488" s="12">
        <v>180</v>
      </c>
      <c r="F488" s="94">
        <v>5.96</v>
      </c>
      <c r="G488" s="12">
        <v>76.3</v>
      </c>
      <c r="H488" s="12">
        <v>0.9</v>
      </c>
      <c r="I488" s="12">
        <v>0</v>
      </c>
      <c r="J488" s="14">
        <v>18.2</v>
      </c>
      <c r="L488" s="264"/>
      <c r="M488" s="12" t="s">
        <v>57</v>
      </c>
      <c r="N488" s="39">
        <v>389</v>
      </c>
      <c r="O488" s="18" t="s">
        <v>41</v>
      </c>
      <c r="P488" s="12">
        <v>180</v>
      </c>
      <c r="Q488" s="94">
        <v>6.75</v>
      </c>
      <c r="R488" s="12">
        <v>76.3</v>
      </c>
      <c r="S488" s="12">
        <v>0.9</v>
      </c>
      <c r="T488" s="12">
        <v>0</v>
      </c>
      <c r="U488" s="14">
        <v>18.2</v>
      </c>
    </row>
    <row r="489" spans="1:21" ht="16.5" hidden="1" customHeight="1">
      <c r="A489" s="251"/>
      <c r="B489" s="52" t="s">
        <v>14</v>
      </c>
      <c r="C489" s="39"/>
      <c r="D489" s="20" t="s">
        <v>123</v>
      </c>
      <c r="E489" s="12">
        <v>100</v>
      </c>
      <c r="F489" s="94"/>
      <c r="G489" s="12">
        <v>96</v>
      </c>
      <c r="H489" s="12">
        <v>1.5</v>
      </c>
      <c r="I489" s="12">
        <v>0.5</v>
      </c>
      <c r="J489" s="14">
        <v>21</v>
      </c>
      <c r="L489" s="264"/>
      <c r="M489" s="12" t="s">
        <v>14</v>
      </c>
      <c r="N489" s="39"/>
      <c r="O489" s="20" t="s">
        <v>123</v>
      </c>
      <c r="P489" s="12">
        <v>100</v>
      </c>
      <c r="Q489" s="94"/>
      <c r="R489" s="12">
        <v>96</v>
      </c>
      <c r="S489" s="12">
        <v>1.5</v>
      </c>
      <c r="T489" s="12">
        <v>0.5</v>
      </c>
      <c r="U489" s="14">
        <v>21</v>
      </c>
    </row>
    <row r="490" spans="1:21" ht="15.75" thickBot="1">
      <c r="A490" s="252"/>
      <c r="B490" s="54"/>
      <c r="C490" s="45"/>
      <c r="D490" s="112" t="s">
        <v>88</v>
      </c>
      <c r="E490" s="144">
        <f>SUM(E482:E489)</f>
        <v>814</v>
      </c>
      <c r="F490" s="148">
        <f>SUM(F482:F489)</f>
        <v>60.13</v>
      </c>
      <c r="G490" s="144">
        <f>SUM(G482:G489)</f>
        <v>858.3599999999999</v>
      </c>
      <c r="H490" s="144">
        <f>SUM(H482:H489)</f>
        <v>33.620000000000005</v>
      </c>
      <c r="I490" s="144">
        <f t="shared" ref="I490:J490" si="29">SUM(I482:I489)</f>
        <v>31.82</v>
      </c>
      <c r="J490" s="145">
        <f t="shared" si="29"/>
        <v>109.95</v>
      </c>
      <c r="L490" s="275"/>
      <c r="M490" s="16"/>
      <c r="N490" s="45"/>
      <c r="O490" s="112" t="s">
        <v>88</v>
      </c>
      <c r="P490" s="144">
        <f>SUM(P482:P489)</f>
        <v>851</v>
      </c>
      <c r="Q490" s="148">
        <f>SUM(Q482:Q489)</f>
        <v>60.13</v>
      </c>
      <c r="R490" s="144">
        <f>SUM(R482:R489)</f>
        <v>858.3599999999999</v>
      </c>
      <c r="S490" s="144">
        <f>SUM(S482:S489)</f>
        <v>33.620000000000005</v>
      </c>
      <c r="T490" s="144">
        <f t="shared" ref="T490:U490" si="30">SUM(T482:T489)</f>
        <v>31.82</v>
      </c>
      <c r="U490" s="145">
        <f t="shared" si="30"/>
        <v>109.95</v>
      </c>
    </row>
    <row r="491" spans="1:21" ht="28.5" customHeight="1">
      <c r="A491" s="276" t="s">
        <v>99</v>
      </c>
      <c r="B491" s="9" t="s">
        <v>16</v>
      </c>
      <c r="C491" s="36">
        <v>104</v>
      </c>
      <c r="D491" s="103" t="s">
        <v>59</v>
      </c>
      <c r="E491" s="138" t="s">
        <v>61</v>
      </c>
      <c r="F491" s="121">
        <v>28.95</v>
      </c>
      <c r="G491" s="10">
        <v>106</v>
      </c>
      <c r="H491" s="10">
        <v>4.3899999999999997</v>
      </c>
      <c r="I491" s="10">
        <v>3.78</v>
      </c>
      <c r="J491" s="11">
        <v>15.39</v>
      </c>
      <c r="L491" s="276" t="s">
        <v>99</v>
      </c>
      <c r="M491" s="9" t="s">
        <v>16</v>
      </c>
      <c r="N491" s="36">
        <v>104</v>
      </c>
      <c r="O491" s="103" t="s">
        <v>59</v>
      </c>
      <c r="P491" s="138" t="s">
        <v>61</v>
      </c>
      <c r="Q491" s="121">
        <v>31.97</v>
      </c>
      <c r="R491" s="10">
        <v>106</v>
      </c>
      <c r="S491" s="10">
        <v>4.3899999999999997</v>
      </c>
      <c r="T491" s="10">
        <v>3.78</v>
      </c>
      <c r="U491" s="11">
        <v>15.39</v>
      </c>
    </row>
    <row r="492" spans="1:21">
      <c r="A492" s="276"/>
      <c r="B492" s="160" t="s">
        <v>17</v>
      </c>
      <c r="C492" s="39">
        <v>288</v>
      </c>
      <c r="D492" s="18" t="s">
        <v>90</v>
      </c>
      <c r="E492" s="12">
        <v>56</v>
      </c>
      <c r="F492" s="94">
        <v>25.55</v>
      </c>
      <c r="G492" s="12">
        <v>164</v>
      </c>
      <c r="H492" s="12">
        <v>11.74</v>
      </c>
      <c r="I492" s="12">
        <v>12.91</v>
      </c>
      <c r="J492" s="14">
        <v>0.24</v>
      </c>
      <c r="L492" s="276"/>
      <c r="M492" s="160" t="s">
        <v>17</v>
      </c>
      <c r="N492" s="39">
        <v>288</v>
      </c>
      <c r="O492" s="18" t="s">
        <v>90</v>
      </c>
      <c r="P492" s="12">
        <v>53</v>
      </c>
      <c r="Q492" s="94">
        <v>26.43</v>
      </c>
      <c r="R492" s="12">
        <v>164</v>
      </c>
      <c r="S492" s="12">
        <v>11.74</v>
      </c>
      <c r="T492" s="12">
        <v>12.91</v>
      </c>
      <c r="U492" s="14">
        <v>0.24</v>
      </c>
    </row>
    <row r="493" spans="1:21">
      <c r="A493" s="276"/>
      <c r="B493" s="160" t="s">
        <v>18</v>
      </c>
      <c r="C493" s="39">
        <v>321</v>
      </c>
      <c r="D493" s="18" t="s">
        <v>87</v>
      </c>
      <c r="E493" s="12">
        <v>150</v>
      </c>
      <c r="F493" s="8">
        <v>20.77</v>
      </c>
      <c r="G493" s="12">
        <v>135.18</v>
      </c>
      <c r="H493" s="12">
        <v>3.7</v>
      </c>
      <c r="I493" s="12">
        <v>5.81</v>
      </c>
      <c r="J493" s="14">
        <v>16.97</v>
      </c>
      <c r="L493" s="276"/>
      <c r="M493" s="160" t="s">
        <v>18</v>
      </c>
      <c r="N493" s="39">
        <v>321</v>
      </c>
      <c r="O493" s="18" t="s">
        <v>87</v>
      </c>
      <c r="P493" s="12">
        <v>150</v>
      </c>
      <c r="Q493" s="8">
        <v>15.99</v>
      </c>
      <c r="R493" s="12">
        <v>135.18</v>
      </c>
      <c r="S493" s="12">
        <v>3.7</v>
      </c>
      <c r="T493" s="12">
        <v>5.81</v>
      </c>
      <c r="U493" s="14">
        <v>16.97</v>
      </c>
    </row>
    <row r="494" spans="1:21">
      <c r="A494" s="276"/>
      <c r="B494" s="160" t="s">
        <v>43</v>
      </c>
      <c r="C494" s="39" t="s">
        <v>34</v>
      </c>
      <c r="D494" s="18" t="s">
        <v>40</v>
      </c>
      <c r="E494" s="12">
        <v>30</v>
      </c>
      <c r="F494" s="8">
        <v>1.25</v>
      </c>
      <c r="G494" s="12">
        <v>189</v>
      </c>
      <c r="H494" s="12">
        <v>5.6</v>
      </c>
      <c r="I494" s="12">
        <v>1.75</v>
      </c>
      <c r="J494" s="14">
        <v>37.1</v>
      </c>
      <c r="L494" s="276"/>
      <c r="M494" s="160" t="s">
        <v>43</v>
      </c>
      <c r="N494" s="39" t="s">
        <v>34</v>
      </c>
      <c r="O494" s="18" t="s">
        <v>40</v>
      </c>
      <c r="P494" s="12">
        <v>30</v>
      </c>
      <c r="Q494" s="8">
        <v>1.25</v>
      </c>
      <c r="R494" s="12">
        <v>189</v>
      </c>
      <c r="S494" s="12">
        <v>5.6</v>
      </c>
      <c r="T494" s="12">
        <v>1.75</v>
      </c>
      <c r="U494" s="14">
        <v>37.1</v>
      </c>
    </row>
    <row r="495" spans="1:21">
      <c r="A495" s="276"/>
      <c r="B495" s="160" t="s">
        <v>19</v>
      </c>
      <c r="C495" s="39" t="s">
        <v>34</v>
      </c>
      <c r="D495" s="18" t="s">
        <v>55</v>
      </c>
      <c r="E495" s="12">
        <v>33</v>
      </c>
      <c r="F495" s="94">
        <v>1.86</v>
      </c>
      <c r="G495" s="12">
        <v>96.6</v>
      </c>
      <c r="H495" s="12">
        <v>2.4300000000000002</v>
      </c>
      <c r="I495" s="12">
        <v>0.25</v>
      </c>
      <c r="J495" s="14">
        <v>21</v>
      </c>
      <c r="L495" s="276"/>
      <c r="M495" s="160" t="s">
        <v>19</v>
      </c>
      <c r="N495" s="39" t="s">
        <v>34</v>
      </c>
      <c r="O495" s="18" t="s">
        <v>55</v>
      </c>
      <c r="P495" s="12">
        <v>33</v>
      </c>
      <c r="Q495" s="94">
        <v>1.86</v>
      </c>
      <c r="R495" s="12">
        <v>96.6</v>
      </c>
      <c r="S495" s="12">
        <v>2.4300000000000002</v>
      </c>
      <c r="T495" s="12">
        <v>0.25</v>
      </c>
      <c r="U495" s="14">
        <v>21</v>
      </c>
    </row>
    <row r="496" spans="1:21">
      <c r="A496" s="276"/>
      <c r="B496" s="161" t="s">
        <v>57</v>
      </c>
      <c r="C496" s="39">
        <v>389</v>
      </c>
      <c r="D496" s="18" t="s">
        <v>41</v>
      </c>
      <c r="E496" s="12">
        <v>200</v>
      </c>
      <c r="F496" s="163">
        <v>6.62</v>
      </c>
      <c r="G496" s="12">
        <v>84.8</v>
      </c>
      <c r="H496" s="12">
        <v>1</v>
      </c>
      <c r="I496" s="12">
        <v>0</v>
      </c>
      <c r="J496" s="14">
        <v>20.2</v>
      </c>
      <c r="L496" s="276"/>
      <c r="M496" s="161" t="s">
        <v>57</v>
      </c>
      <c r="N496" s="39">
        <v>389</v>
      </c>
      <c r="O496" s="18" t="s">
        <v>41</v>
      </c>
      <c r="P496" s="12">
        <v>200</v>
      </c>
      <c r="Q496" s="163">
        <v>7.5</v>
      </c>
      <c r="R496" s="12">
        <v>84.8</v>
      </c>
      <c r="S496" s="12">
        <v>1</v>
      </c>
      <c r="T496" s="12">
        <v>0</v>
      </c>
      <c r="U496" s="14">
        <v>20.2</v>
      </c>
    </row>
    <row r="497" spans="1:21" ht="15" hidden="1" customHeight="1">
      <c r="A497" s="276"/>
      <c r="B497" s="161"/>
      <c r="C497" s="39"/>
      <c r="D497" s="18" t="s">
        <v>124</v>
      </c>
      <c r="E497" s="12">
        <v>100</v>
      </c>
      <c r="F497" s="163"/>
      <c r="G497" s="12">
        <v>96</v>
      </c>
      <c r="H497" s="12">
        <v>1.5</v>
      </c>
      <c r="I497" s="12">
        <v>0.5</v>
      </c>
      <c r="J497" s="14">
        <v>21</v>
      </c>
      <c r="L497" s="276"/>
      <c r="M497" s="161"/>
      <c r="N497" s="39"/>
      <c r="O497" s="18" t="s">
        <v>124</v>
      </c>
      <c r="P497" s="12">
        <v>100</v>
      </c>
      <c r="Q497" s="163"/>
      <c r="R497" s="12">
        <v>96</v>
      </c>
      <c r="S497" s="12">
        <v>1.5</v>
      </c>
      <c r="T497" s="12">
        <v>0.5</v>
      </c>
      <c r="U497" s="14">
        <v>21</v>
      </c>
    </row>
    <row r="498" spans="1:21" ht="15.75" thickBot="1">
      <c r="A498" s="277"/>
      <c r="B498" s="162"/>
      <c r="C498" s="45"/>
      <c r="D498" s="46" t="s">
        <v>47</v>
      </c>
      <c r="E498" s="47">
        <v>1042</v>
      </c>
      <c r="F498" s="148">
        <f>SUM(F491:F496)</f>
        <v>85</v>
      </c>
      <c r="G498" s="47">
        <f>SUM(G491:G497)</f>
        <v>871.58</v>
      </c>
      <c r="H498" s="47">
        <f>SUM(H491:H497)</f>
        <v>30.36</v>
      </c>
      <c r="I498" s="47">
        <f>SUM(I491:I497)</f>
        <v>25</v>
      </c>
      <c r="J498" s="48">
        <f>SUM(J491:J497)</f>
        <v>131.9</v>
      </c>
      <c r="L498" s="277"/>
      <c r="M498" s="162"/>
      <c r="N498" s="45"/>
      <c r="O498" s="46" t="s">
        <v>47</v>
      </c>
      <c r="P498" s="47">
        <v>1042</v>
      </c>
      <c r="Q498" s="148">
        <f>SUM(Q491:Q496)</f>
        <v>85</v>
      </c>
      <c r="R498" s="47">
        <f>SUM(R491:R497)</f>
        <v>871.58</v>
      </c>
      <c r="S498" s="47">
        <f>SUM(S491:S497)</f>
        <v>30.36</v>
      </c>
      <c r="T498" s="47">
        <f>SUM(T491:T497)</f>
        <v>25</v>
      </c>
      <c r="U498" s="48">
        <f>SUM(U491:U497)</f>
        <v>131.9</v>
      </c>
    </row>
    <row r="499" spans="1:21" ht="15" customHeight="1">
      <c r="A499" s="251" t="s">
        <v>105</v>
      </c>
      <c r="B499" s="152" t="s">
        <v>80</v>
      </c>
      <c r="C499" s="13">
        <v>219</v>
      </c>
      <c r="D499" s="93" t="s">
        <v>111</v>
      </c>
      <c r="E499" s="168" t="s">
        <v>153</v>
      </c>
      <c r="F499" s="168">
        <v>39.07</v>
      </c>
      <c r="G499" s="13">
        <v>320</v>
      </c>
      <c r="H499" s="13">
        <v>18.88</v>
      </c>
      <c r="I499" s="13">
        <v>21.8</v>
      </c>
      <c r="J499" s="32">
        <v>12.22</v>
      </c>
      <c r="L499" s="251" t="s">
        <v>105</v>
      </c>
      <c r="M499" s="152" t="s">
        <v>80</v>
      </c>
      <c r="N499" s="13">
        <v>219</v>
      </c>
      <c r="O499" s="93" t="s">
        <v>111</v>
      </c>
      <c r="P499" s="168" t="s">
        <v>103</v>
      </c>
      <c r="Q499" s="168">
        <v>40.03</v>
      </c>
      <c r="R499" s="13">
        <v>320</v>
      </c>
      <c r="S499" s="13">
        <v>18.88</v>
      </c>
      <c r="T499" s="13">
        <v>21.8</v>
      </c>
      <c r="U499" s="32">
        <v>12.22</v>
      </c>
    </row>
    <row r="500" spans="1:21" ht="17.25" customHeight="1">
      <c r="A500" s="251"/>
      <c r="B500" s="52" t="s">
        <v>79</v>
      </c>
      <c r="C500" s="12">
        <v>379</v>
      </c>
      <c r="D500" s="12" t="s">
        <v>142</v>
      </c>
      <c r="E500" s="12">
        <v>200</v>
      </c>
      <c r="F500" s="94">
        <v>11.23</v>
      </c>
      <c r="G500" s="12">
        <v>56</v>
      </c>
      <c r="H500" s="12">
        <v>0.2</v>
      </c>
      <c r="I500" s="12">
        <v>0.02</v>
      </c>
      <c r="J500" s="14">
        <v>13.6</v>
      </c>
      <c r="L500" s="251"/>
      <c r="M500" s="52" t="s">
        <v>79</v>
      </c>
      <c r="N500" s="12">
        <v>376</v>
      </c>
      <c r="O500" s="12" t="s">
        <v>30</v>
      </c>
      <c r="P500" s="12" t="s">
        <v>32</v>
      </c>
      <c r="Q500" s="94">
        <v>1.49</v>
      </c>
      <c r="R500" s="12">
        <v>56</v>
      </c>
      <c r="S500" s="12">
        <v>0.2</v>
      </c>
      <c r="T500" s="12">
        <v>0.02</v>
      </c>
      <c r="U500" s="14">
        <v>13.6</v>
      </c>
    </row>
    <row r="501" spans="1:21" ht="14.25" customHeight="1">
      <c r="A501" s="251"/>
      <c r="B501" s="255"/>
      <c r="C501" s="253"/>
      <c r="D501" s="278" t="s">
        <v>112</v>
      </c>
      <c r="E501" s="12" t="s">
        <v>113</v>
      </c>
      <c r="F501" s="94">
        <v>9.83</v>
      </c>
      <c r="G501" s="12">
        <v>96</v>
      </c>
      <c r="H501" s="12">
        <v>1</v>
      </c>
      <c r="I501" s="12">
        <v>0</v>
      </c>
      <c r="J501" s="14">
        <v>24</v>
      </c>
      <c r="L501" s="251"/>
      <c r="M501" s="52"/>
      <c r="N501" s="12"/>
      <c r="O501" s="12" t="s">
        <v>112</v>
      </c>
      <c r="P501" s="12" t="s">
        <v>113</v>
      </c>
      <c r="Q501" s="94">
        <v>11.63</v>
      </c>
      <c r="R501" s="12">
        <v>96</v>
      </c>
      <c r="S501" s="12">
        <v>1</v>
      </c>
      <c r="T501" s="12">
        <v>0</v>
      </c>
      <c r="U501" s="14">
        <v>24</v>
      </c>
    </row>
    <row r="502" spans="1:21">
      <c r="A502" s="251"/>
      <c r="B502" s="256"/>
      <c r="C502" s="254"/>
      <c r="D502" s="279"/>
      <c r="E502" s="12"/>
      <c r="F502" s="8"/>
      <c r="G502" s="12"/>
      <c r="H502" s="12"/>
      <c r="I502" s="12"/>
      <c r="J502" s="14"/>
      <c r="L502" s="251"/>
      <c r="M502" s="52" t="s">
        <v>14</v>
      </c>
      <c r="N502" s="12">
        <v>338</v>
      </c>
      <c r="O502" s="12" t="s">
        <v>42</v>
      </c>
      <c r="P502" s="12">
        <v>93</v>
      </c>
      <c r="Q502" s="8">
        <v>6.98</v>
      </c>
      <c r="R502" s="12">
        <v>47</v>
      </c>
      <c r="S502" s="12">
        <v>0.4</v>
      </c>
      <c r="T502" s="12">
        <v>0.4</v>
      </c>
      <c r="U502" s="14">
        <v>9.8000000000000007</v>
      </c>
    </row>
    <row r="503" spans="1:21" ht="15.75" thickBot="1">
      <c r="A503" s="252"/>
      <c r="B503" s="54" t="s">
        <v>33</v>
      </c>
      <c r="C503" s="16"/>
      <c r="D503" s="16"/>
      <c r="E503" s="16">
        <v>634</v>
      </c>
      <c r="F503" s="148">
        <f>SUM(F499:F502)</f>
        <v>60.129999999999995</v>
      </c>
      <c r="G503" s="16">
        <f>SUM(G499:G502)</f>
        <v>472</v>
      </c>
      <c r="H503" s="16">
        <f>SUM(H499:H502)</f>
        <v>20.079999999999998</v>
      </c>
      <c r="I503" s="16">
        <f>SUM(I499:I502)</f>
        <v>21.82</v>
      </c>
      <c r="J503" s="29">
        <f>SUM(J499:J502)</f>
        <v>49.82</v>
      </c>
      <c r="L503" s="252"/>
      <c r="M503" s="54" t="s">
        <v>33</v>
      </c>
      <c r="N503" s="16"/>
      <c r="O503" s="16"/>
      <c r="P503" s="16">
        <v>634</v>
      </c>
      <c r="Q503" s="148">
        <f>SUM(Q499:Q502)</f>
        <v>60.13000000000001</v>
      </c>
      <c r="R503" s="16">
        <f>SUM(R499:R502)</f>
        <v>519</v>
      </c>
      <c r="S503" s="16">
        <f>SUM(S499:S502)</f>
        <v>20.479999999999997</v>
      </c>
      <c r="T503" s="16">
        <f>SUM(T499:T502)</f>
        <v>22.22</v>
      </c>
      <c r="U503" s="29">
        <f>SUM(U499:U502)</f>
        <v>59.620000000000005</v>
      </c>
    </row>
    <row r="504" spans="1:21" ht="15" customHeight="1">
      <c r="A504" s="250" t="s">
        <v>102</v>
      </c>
      <c r="B504" s="153" t="s">
        <v>80</v>
      </c>
      <c r="C504" s="37">
        <v>219</v>
      </c>
      <c r="D504" s="65" t="s">
        <v>136</v>
      </c>
      <c r="E504" s="102" t="s">
        <v>154</v>
      </c>
      <c r="F504" s="168">
        <v>38.94</v>
      </c>
      <c r="G504" s="65">
        <v>320</v>
      </c>
      <c r="H504" s="65">
        <v>18.88</v>
      </c>
      <c r="I504" s="65">
        <v>21.8</v>
      </c>
      <c r="J504" s="70">
        <v>12.22</v>
      </c>
      <c r="L504" s="250" t="s">
        <v>102</v>
      </c>
      <c r="M504" s="153" t="s">
        <v>80</v>
      </c>
      <c r="N504" s="37">
        <v>219</v>
      </c>
      <c r="O504" s="65" t="s">
        <v>136</v>
      </c>
      <c r="P504" s="102" t="s">
        <v>103</v>
      </c>
      <c r="Q504" s="168">
        <v>40.03</v>
      </c>
      <c r="R504" s="65">
        <v>320</v>
      </c>
      <c r="S504" s="65">
        <v>18.88</v>
      </c>
      <c r="T504" s="65">
        <v>21.8</v>
      </c>
      <c r="U504" s="70">
        <v>12.22</v>
      </c>
    </row>
    <row r="505" spans="1:21">
      <c r="A505" s="251"/>
      <c r="B505" s="52" t="s">
        <v>79</v>
      </c>
      <c r="C505" s="39">
        <v>379</v>
      </c>
      <c r="D505" s="12" t="s">
        <v>142</v>
      </c>
      <c r="E505" s="12">
        <v>200</v>
      </c>
      <c r="F505" s="94">
        <v>11.23</v>
      </c>
      <c r="G505" s="12">
        <v>56</v>
      </c>
      <c r="H505" s="12">
        <v>0.2</v>
      </c>
      <c r="I505" s="12">
        <v>0.02</v>
      </c>
      <c r="J505" s="14">
        <v>13.6</v>
      </c>
      <c r="L505" s="251"/>
      <c r="M505" s="52" t="s">
        <v>79</v>
      </c>
      <c r="N505" s="39">
        <v>376</v>
      </c>
      <c r="O505" s="44" t="s">
        <v>30</v>
      </c>
      <c r="P505" s="21" t="s">
        <v>32</v>
      </c>
      <c r="Q505" s="94">
        <v>1.49</v>
      </c>
      <c r="R505" s="12">
        <v>56</v>
      </c>
      <c r="S505" s="12">
        <v>0.2</v>
      </c>
      <c r="T505" s="12">
        <v>0.02</v>
      </c>
      <c r="U505" s="14">
        <v>13.6</v>
      </c>
    </row>
    <row r="506" spans="1:21" ht="27.75" customHeight="1">
      <c r="A506" s="251"/>
      <c r="B506" s="52"/>
      <c r="C506" s="39"/>
      <c r="D506" s="164" t="s">
        <v>137</v>
      </c>
      <c r="E506" s="165">
        <v>200</v>
      </c>
      <c r="F506" s="94">
        <v>9.83</v>
      </c>
      <c r="G506" s="165">
        <v>96</v>
      </c>
      <c r="H506" s="166">
        <v>1</v>
      </c>
      <c r="I506" s="166">
        <v>0</v>
      </c>
      <c r="J506" s="169">
        <v>24</v>
      </c>
      <c r="L506" s="251"/>
      <c r="M506" s="52"/>
      <c r="N506" s="39"/>
      <c r="O506" s="164" t="s">
        <v>137</v>
      </c>
      <c r="P506" s="165">
        <v>200</v>
      </c>
      <c r="Q506" s="94">
        <v>11.63</v>
      </c>
      <c r="R506" s="165">
        <v>96</v>
      </c>
      <c r="S506" s="166">
        <v>1</v>
      </c>
      <c r="T506" s="166">
        <v>0</v>
      </c>
      <c r="U506" s="169">
        <v>24</v>
      </c>
    </row>
    <row r="507" spans="1:21">
      <c r="A507" s="251"/>
      <c r="B507" s="53"/>
      <c r="C507" s="186"/>
      <c r="D507" s="167"/>
      <c r="E507" s="87"/>
      <c r="F507" s="8"/>
      <c r="G507" s="20"/>
      <c r="H507" s="20"/>
      <c r="I507" s="20"/>
      <c r="J507" s="71"/>
      <c r="L507" s="251"/>
      <c r="M507" s="53" t="s">
        <v>124</v>
      </c>
      <c r="N507" s="150">
        <v>338</v>
      </c>
      <c r="O507" s="167" t="s">
        <v>42</v>
      </c>
      <c r="P507" s="87">
        <v>91</v>
      </c>
      <c r="Q507" s="8">
        <v>6.85</v>
      </c>
      <c r="R507" s="20">
        <v>47</v>
      </c>
      <c r="S507" s="20">
        <v>0.4</v>
      </c>
      <c r="T507" s="20">
        <v>0.4</v>
      </c>
      <c r="U507" s="71">
        <v>9.8000000000000007</v>
      </c>
    </row>
    <row r="508" spans="1:21" ht="15.75" thickBot="1">
      <c r="A508" s="252"/>
      <c r="B508" s="54" t="s">
        <v>33</v>
      </c>
      <c r="C508" s="16"/>
      <c r="D508" s="16"/>
      <c r="E508" s="34">
        <v>630</v>
      </c>
      <c r="F508" s="148">
        <f>SUM(F504:F507)</f>
        <v>60</v>
      </c>
      <c r="G508" s="34">
        <f t="shared" ref="G508" si="31">SUM(G504:G507)</f>
        <v>472</v>
      </c>
      <c r="H508" s="34">
        <f>SUM(H504:H507)</f>
        <v>20.079999999999998</v>
      </c>
      <c r="I508" s="34">
        <f t="shared" ref="I508:J508" si="32">SUM(I504:I507)</f>
        <v>21.82</v>
      </c>
      <c r="J508" s="35">
        <f t="shared" si="32"/>
        <v>49.82</v>
      </c>
      <c r="L508" s="170"/>
      <c r="M508" s="16" t="s">
        <v>33</v>
      </c>
      <c r="N508" s="16"/>
      <c r="O508" s="16"/>
      <c r="P508" s="34">
        <v>630</v>
      </c>
      <c r="Q508" s="148">
        <f>SUM(Q504:Q507)</f>
        <v>60.000000000000007</v>
      </c>
      <c r="R508" s="34">
        <f t="shared" ref="R508" si="33">SUM(R504:R507)</f>
        <v>519</v>
      </c>
      <c r="S508" s="34">
        <f>SUM(S504:S507)</f>
        <v>20.479999999999997</v>
      </c>
      <c r="T508" s="34">
        <f t="shared" ref="T508:U508" si="34">SUM(T504:T507)</f>
        <v>22.22</v>
      </c>
      <c r="U508" s="35">
        <f t="shared" si="34"/>
        <v>59.620000000000005</v>
      </c>
    </row>
    <row r="509" spans="1:21">
      <c r="A509" s="185"/>
      <c r="B509" s="28"/>
      <c r="C509" s="28"/>
      <c r="D509" s="28"/>
      <c r="E509" s="130"/>
      <c r="F509" s="31"/>
      <c r="G509" s="28"/>
      <c r="H509" s="28"/>
      <c r="I509" s="28"/>
      <c r="J509" s="28"/>
      <c r="L509" s="149"/>
      <c r="M509" s="28"/>
      <c r="N509" s="28"/>
      <c r="O509" s="28"/>
      <c r="P509" s="130"/>
      <c r="Q509" s="31"/>
      <c r="R509" s="28"/>
      <c r="S509" s="28"/>
      <c r="T509" s="28"/>
      <c r="U509" s="28"/>
    </row>
    <row r="510" spans="1:21">
      <c r="A510" s="5" t="s">
        <v>36</v>
      </c>
      <c r="G510" s="5" t="s">
        <v>35</v>
      </c>
      <c r="L510" s="5" t="s">
        <v>36</v>
      </c>
      <c r="R510" s="5" t="s">
        <v>35</v>
      </c>
    </row>
    <row r="512" spans="1:21">
      <c r="A512" s="5" t="s">
        <v>37</v>
      </c>
      <c r="G512" s="5" t="s">
        <v>35</v>
      </c>
      <c r="L512" s="5" t="s">
        <v>37</v>
      </c>
      <c r="R512" s="5" t="s">
        <v>35</v>
      </c>
    </row>
    <row r="515" spans="1:10">
      <c r="A515" s="28" t="s">
        <v>20</v>
      </c>
      <c r="B515" s="28"/>
      <c r="C515" s="28"/>
      <c r="D515" s="28"/>
      <c r="E515" s="28"/>
      <c r="F515" s="28"/>
      <c r="G515" s="28"/>
      <c r="H515" s="28"/>
      <c r="I515" s="28"/>
      <c r="J515" s="28"/>
    </row>
    <row r="516" spans="1:10">
      <c r="A516" s="28"/>
      <c r="B516" s="28" t="s">
        <v>21</v>
      </c>
      <c r="C516" s="28" t="s">
        <v>22</v>
      </c>
      <c r="D516" s="28"/>
      <c r="E516" s="28"/>
      <c r="F516" s="28"/>
      <c r="G516" s="28"/>
      <c r="H516" s="28"/>
      <c r="I516" s="28"/>
      <c r="J516" s="28"/>
    </row>
    <row r="517" spans="1:10">
      <c r="A517" s="28" t="s">
        <v>23</v>
      </c>
      <c r="B517" s="28"/>
      <c r="C517" s="28"/>
      <c r="D517" s="28"/>
      <c r="E517" s="28"/>
      <c r="F517" s="28"/>
      <c r="G517" s="28"/>
      <c r="H517" s="28"/>
      <c r="I517" s="28"/>
      <c r="J517" s="28"/>
    </row>
    <row r="518" spans="1:10" ht="12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</row>
    <row r="519" spans="1:10">
      <c r="A519" s="28" t="s">
        <v>24</v>
      </c>
      <c r="B519" s="28"/>
      <c r="C519" s="28"/>
      <c r="D519" s="28"/>
      <c r="E519" s="28"/>
      <c r="F519" s="28"/>
      <c r="G519" s="28"/>
      <c r="H519" s="28"/>
      <c r="I519" s="28"/>
      <c r="J519" s="28"/>
    </row>
    <row r="520" spans="1:10">
      <c r="A520" s="28"/>
      <c r="B520" s="28" t="s">
        <v>25</v>
      </c>
      <c r="C520" s="28"/>
      <c r="D520" s="28"/>
      <c r="E520" s="28"/>
      <c r="F520" s="28"/>
      <c r="G520" s="28"/>
      <c r="H520" s="28"/>
      <c r="I520" s="28"/>
      <c r="J520" s="28"/>
    </row>
    <row r="521" spans="1:10">
      <c r="A521" s="28" t="s">
        <v>146</v>
      </c>
      <c r="B521" s="28"/>
      <c r="C521" s="28"/>
      <c r="D521" s="28"/>
      <c r="E521" s="28" t="s">
        <v>91</v>
      </c>
      <c r="F521" s="28"/>
      <c r="G521" s="28"/>
      <c r="H521" s="28"/>
      <c r="I521" s="28"/>
      <c r="J521" s="28"/>
    </row>
    <row r="522" spans="1:10">
      <c r="A522" s="182" t="s">
        <v>0</v>
      </c>
      <c r="B522" s="265"/>
      <c r="C522" s="265"/>
      <c r="D522" s="266"/>
      <c r="E522" s="177" t="s">
        <v>11</v>
      </c>
      <c r="F522" s="177"/>
      <c r="G522" s="177"/>
      <c r="H522" s="177"/>
      <c r="I522" s="177" t="s">
        <v>12</v>
      </c>
      <c r="J522" s="8"/>
    </row>
    <row r="523" spans="1:10" ht="15.75" thickBo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</row>
    <row r="524" spans="1:10">
      <c r="A524" s="9" t="s">
        <v>1</v>
      </c>
      <c r="B524" s="10" t="s">
        <v>2</v>
      </c>
      <c r="C524" s="10" t="s">
        <v>3</v>
      </c>
      <c r="D524" s="10" t="s">
        <v>4</v>
      </c>
      <c r="E524" s="10" t="s">
        <v>5</v>
      </c>
      <c r="F524" s="10" t="s">
        <v>6</v>
      </c>
      <c r="G524" s="25" t="s">
        <v>7</v>
      </c>
      <c r="H524" s="10" t="s">
        <v>8</v>
      </c>
      <c r="I524" s="10" t="s">
        <v>9</v>
      </c>
      <c r="J524" s="11" t="s">
        <v>10</v>
      </c>
    </row>
    <row r="525" spans="1:10" ht="30">
      <c r="A525" s="261" t="s">
        <v>114</v>
      </c>
      <c r="B525" s="12" t="s">
        <v>89</v>
      </c>
      <c r="C525" s="85">
        <v>46</v>
      </c>
      <c r="D525" s="20" t="s">
        <v>139</v>
      </c>
      <c r="E525" s="12">
        <v>60</v>
      </c>
      <c r="F525" s="15">
        <v>5.5</v>
      </c>
      <c r="G525" s="61">
        <v>80.28</v>
      </c>
      <c r="H525" s="12">
        <v>1.02</v>
      </c>
      <c r="I525" s="12">
        <v>3</v>
      </c>
      <c r="J525" s="14">
        <v>8.7200000000000006</v>
      </c>
    </row>
    <row r="526" spans="1:10" ht="19.5" customHeight="1">
      <c r="A526" s="261"/>
      <c r="B526" s="12" t="s">
        <v>17</v>
      </c>
      <c r="C526" s="39" t="s">
        <v>92</v>
      </c>
      <c r="D526" s="20" t="s">
        <v>141</v>
      </c>
      <c r="E526" s="21" t="s">
        <v>48</v>
      </c>
      <c r="F526" s="12">
        <v>40.01</v>
      </c>
      <c r="G526" s="61">
        <v>153</v>
      </c>
      <c r="H526" s="12">
        <v>11.94</v>
      </c>
      <c r="I526" s="12">
        <v>10.119999999999999</v>
      </c>
      <c r="J526" s="14">
        <v>3.51</v>
      </c>
    </row>
    <row r="527" spans="1:10">
      <c r="A527" s="261"/>
      <c r="B527" s="12" t="s">
        <v>18</v>
      </c>
      <c r="C527" s="39">
        <v>303</v>
      </c>
      <c r="D527" s="20" t="s">
        <v>64</v>
      </c>
      <c r="E527" s="12">
        <v>150</v>
      </c>
      <c r="F527" s="15">
        <v>9.07</v>
      </c>
      <c r="G527" s="61">
        <v>145.5</v>
      </c>
      <c r="H527" s="12">
        <v>4.58</v>
      </c>
      <c r="I527" s="12">
        <v>5.01</v>
      </c>
      <c r="J527" s="14">
        <v>20.52</v>
      </c>
    </row>
    <row r="528" spans="1:10">
      <c r="A528" s="261"/>
      <c r="B528" s="12" t="s">
        <v>43</v>
      </c>
      <c r="C528" s="1" t="s">
        <v>34</v>
      </c>
      <c r="D528" s="20" t="s">
        <v>40</v>
      </c>
      <c r="E528" s="12">
        <v>35</v>
      </c>
      <c r="F528" s="12">
        <v>1.45</v>
      </c>
      <c r="G528" s="61">
        <v>117.5</v>
      </c>
      <c r="H528" s="12">
        <v>3.2</v>
      </c>
      <c r="I528" s="12">
        <v>0.36</v>
      </c>
      <c r="J528" s="14">
        <v>25</v>
      </c>
    </row>
    <row r="529" spans="1:10">
      <c r="A529" s="261"/>
      <c r="B529" s="12" t="s">
        <v>19</v>
      </c>
      <c r="C529" s="1" t="s">
        <v>34</v>
      </c>
      <c r="D529" s="20" t="s">
        <v>39</v>
      </c>
      <c r="E529" s="20">
        <v>22</v>
      </c>
      <c r="F529" s="12">
        <v>1.25</v>
      </c>
      <c r="G529" s="67">
        <v>50.6</v>
      </c>
      <c r="H529" s="20">
        <v>1.27</v>
      </c>
      <c r="I529" s="20">
        <v>0.13</v>
      </c>
      <c r="J529" s="71">
        <v>11</v>
      </c>
    </row>
    <row r="530" spans="1:10">
      <c r="A530" s="261"/>
      <c r="B530" s="12" t="s">
        <v>79</v>
      </c>
      <c r="C530" s="1">
        <v>377</v>
      </c>
      <c r="D530" s="20" t="s">
        <v>50</v>
      </c>
      <c r="E530" s="3" t="s">
        <v>53</v>
      </c>
      <c r="F530" s="12">
        <v>2.85</v>
      </c>
      <c r="G530" s="67">
        <v>56</v>
      </c>
      <c r="H530" s="20">
        <v>0.2</v>
      </c>
      <c r="I530" s="20">
        <v>0</v>
      </c>
      <c r="J530" s="71">
        <v>13.6</v>
      </c>
    </row>
    <row r="531" spans="1:10" ht="15.75" thickBot="1">
      <c r="A531" s="187"/>
      <c r="B531" s="26" t="s">
        <v>33</v>
      </c>
      <c r="C531" s="188"/>
      <c r="D531" s="183"/>
      <c r="E531" s="107">
        <v>572</v>
      </c>
      <c r="F531" s="49">
        <f>SUM(F525:F530)</f>
        <v>60.13</v>
      </c>
      <c r="G531" s="107">
        <f t="shared" ref="G531" si="35">SUM(G525:G530)</f>
        <v>602.88</v>
      </c>
      <c r="H531" s="107">
        <f t="shared" ref="H531:J531" si="36">SUM(H525:H530)</f>
        <v>22.209999999999997</v>
      </c>
      <c r="I531" s="107">
        <f t="shared" si="36"/>
        <v>18.619999999999997</v>
      </c>
      <c r="J531" s="113">
        <f t="shared" si="36"/>
        <v>82.35</v>
      </c>
    </row>
    <row r="532" spans="1:10" ht="24" customHeight="1">
      <c r="A532" s="258" t="s">
        <v>115</v>
      </c>
      <c r="B532" s="10" t="s">
        <v>89</v>
      </c>
      <c r="C532" s="173">
        <v>46</v>
      </c>
      <c r="D532" s="65" t="s">
        <v>139</v>
      </c>
      <c r="E532" s="10">
        <v>60</v>
      </c>
      <c r="F532" s="38">
        <v>5.5</v>
      </c>
      <c r="G532" s="10">
        <v>80.28</v>
      </c>
      <c r="H532" s="10">
        <v>1.02</v>
      </c>
      <c r="I532" s="10">
        <v>3</v>
      </c>
      <c r="J532" s="11">
        <v>8.7200000000000006</v>
      </c>
    </row>
    <row r="533" spans="1:10">
      <c r="A533" s="259"/>
      <c r="B533" s="12" t="s">
        <v>17</v>
      </c>
      <c r="C533" s="39" t="s">
        <v>92</v>
      </c>
      <c r="D533" s="44" t="s">
        <v>141</v>
      </c>
      <c r="E533" s="21" t="s">
        <v>48</v>
      </c>
      <c r="F533" s="12">
        <v>40.01</v>
      </c>
      <c r="G533" s="12">
        <v>153</v>
      </c>
      <c r="H533" s="12">
        <v>11.94</v>
      </c>
      <c r="I533" s="12">
        <v>10.119999999999999</v>
      </c>
      <c r="J533" s="14">
        <v>3.51</v>
      </c>
    </row>
    <row r="534" spans="1:10" ht="15" customHeight="1">
      <c r="A534" s="259"/>
      <c r="B534" s="12" t="s">
        <v>18</v>
      </c>
      <c r="C534" s="39">
        <v>303</v>
      </c>
      <c r="D534" s="44" t="s">
        <v>64</v>
      </c>
      <c r="E534" s="12">
        <v>150</v>
      </c>
      <c r="F534" s="15">
        <v>9.07</v>
      </c>
      <c r="G534" s="12">
        <v>145.5</v>
      </c>
      <c r="H534" s="12">
        <v>4.58</v>
      </c>
      <c r="I534" s="12">
        <v>5.01</v>
      </c>
      <c r="J534" s="14">
        <v>20.52</v>
      </c>
    </row>
    <row r="535" spans="1:10">
      <c r="A535" s="259"/>
      <c r="B535" s="12" t="s">
        <v>43</v>
      </c>
      <c r="C535" s="1" t="s">
        <v>34</v>
      </c>
      <c r="D535" s="44" t="s">
        <v>40</v>
      </c>
      <c r="E535" s="12">
        <v>32</v>
      </c>
      <c r="F535" s="12">
        <v>1.32</v>
      </c>
      <c r="G535" s="12">
        <v>117.5</v>
      </c>
      <c r="H535" s="12">
        <v>3.2</v>
      </c>
      <c r="I535" s="12">
        <v>0.36</v>
      </c>
      <c r="J535" s="14">
        <v>25</v>
      </c>
    </row>
    <row r="536" spans="1:10">
      <c r="A536" s="259"/>
      <c r="B536" s="12" t="s">
        <v>19</v>
      </c>
      <c r="C536" s="1" t="s">
        <v>34</v>
      </c>
      <c r="D536" s="20" t="s">
        <v>39</v>
      </c>
      <c r="E536" s="20">
        <v>22</v>
      </c>
      <c r="F536" s="12">
        <v>1.25</v>
      </c>
      <c r="G536" s="20">
        <v>50.6</v>
      </c>
      <c r="H536" s="20">
        <v>1.27</v>
      </c>
      <c r="I536" s="20">
        <v>0.13</v>
      </c>
      <c r="J536" s="71">
        <v>11</v>
      </c>
    </row>
    <row r="537" spans="1:10">
      <c r="A537" s="260"/>
      <c r="B537" s="12" t="s">
        <v>79</v>
      </c>
      <c r="C537" s="1">
        <v>377</v>
      </c>
      <c r="D537" s="20" t="s">
        <v>50</v>
      </c>
      <c r="E537" s="3" t="s">
        <v>53</v>
      </c>
      <c r="F537" s="12">
        <v>2.85</v>
      </c>
      <c r="G537" s="20">
        <v>56</v>
      </c>
      <c r="H537" s="20">
        <v>0.2</v>
      </c>
      <c r="I537" s="20">
        <v>0</v>
      </c>
      <c r="J537" s="71">
        <v>13.6</v>
      </c>
    </row>
    <row r="538" spans="1:10" ht="15.75" thickBot="1">
      <c r="A538" s="50"/>
      <c r="B538" s="16"/>
      <c r="C538" s="45"/>
      <c r="D538" s="96" t="s">
        <v>125</v>
      </c>
      <c r="E538" s="34">
        <v>572</v>
      </c>
      <c r="F538" s="30">
        <f>SUM(F532:F537)</f>
        <v>60</v>
      </c>
      <c r="G538" s="34">
        <f t="shared" ref="G538:J538" si="37">SUM(G532:G537)</f>
        <v>602.88</v>
      </c>
      <c r="H538" s="34">
        <f t="shared" si="37"/>
        <v>22.209999999999997</v>
      </c>
      <c r="I538" s="34">
        <f t="shared" si="37"/>
        <v>18.619999999999997</v>
      </c>
      <c r="J538" s="35">
        <f t="shared" si="37"/>
        <v>82.35</v>
      </c>
    </row>
    <row r="539" spans="1:10" ht="15" hidden="1" customHeight="1">
      <c r="A539" s="179" t="s">
        <v>26</v>
      </c>
      <c r="B539" s="10" t="s">
        <v>89</v>
      </c>
      <c r="C539" s="10">
        <v>71</v>
      </c>
      <c r="D539" s="10" t="s">
        <v>38</v>
      </c>
      <c r="E539" s="10">
        <v>26</v>
      </c>
      <c r="F539" s="38"/>
      <c r="G539" s="10">
        <v>80.28</v>
      </c>
      <c r="H539" s="10">
        <v>1.64</v>
      </c>
      <c r="I539" s="10">
        <v>5.05</v>
      </c>
      <c r="J539" s="11">
        <v>8.7200000000000006</v>
      </c>
    </row>
    <row r="540" spans="1:10" ht="21" customHeight="1">
      <c r="A540" s="263" t="s">
        <v>98</v>
      </c>
      <c r="B540" s="13" t="s">
        <v>89</v>
      </c>
      <c r="C540" s="173">
        <v>46</v>
      </c>
      <c r="D540" s="106" t="s">
        <v>139</v>
      </c>
      <c r="E540" s="61">
        <v>32</v>
      </c>
      <c r="F540" s="40">
        <v>2.89</v>
      </c>
      <c r="G540" s="61">
        <v>51.42</v>
      </c>
      <c r="H540" s="61">
        <v>1.02</v>
      </c>
      <c r="I540" s="61">
        <v>3</v>
      </c>
      <c r="J540" s="105">
        <v>5.07</v>
      </c>
    </row>
    <row r="541" spans="1:10">
      <c r="A541" s="264"/>
      <c r="B541" s="12" t="s">
        <v>16</v>
      </c>
      <c r="C541" s="39">
        <v>82</v>
      </c>
      <c r="D541" s="1" t="s">
        <v>65</v>
      </c>
      <c r="E541" s="12">
        <v>250</v>
      </c>
      <c r="F541" s="15">
        <v>9.89</v>
      </c>
      <c r="G541" s="61">
        <v>91.25</v>
      </c>
      <c r="H541" s="12">
        <v>1.6</v>
      </c>
      <c r="I541" s="12">
        <v>4.96</v>
      </c>
      <c r="J541" s="14">
        <v>8.56</v>
      </c>
    </row>
    <row r="542" spans="1:10" ht="15.75" customHeight="1">
      <c r="A542" s="264"/>
      <c r="B542" s="12" t="s">
        <v>17</v>
      </c>
      <c r="C542" s="39">
        <v>229</v>
      </c>
      <c r="D542" s="1" t="s">
        <v>93</v>
      </c>
      <c r="E542" s="8" t="s">
        <v>48</v>
      </c>
      <c r="F542" s="15">
        <v>26.92</v>
      </c>
      <c r="G542" s="61">
        <v>174</v>
      </c>
      <c r="H542" s="12">
        <v>16.739999999999998</v>
      </c>
      <c r="I542" s="12">
        <v>9.93</v>
      </c>
      <c r="J542" s="14">
        <v>5.7</v>
      </c>
    </row>
    <row r="543" spans="1:10">
      <c r="A543" s="180"/>
      <c r="B543" s="12" t="s">
        <v>18</v>
      </c>
      <c r="C543" s="39">
        <v>312</v>
      </c>
      <c r="D543" s="1" t="s">
        <v>49</v>
      </c>
      <c r="E543" s="28">
        <v>100</v>
      </c>
      <c r="F543" s="12">
        <v>12.47</v>
      </c>
      <c r="G543" s="67">
        <v>137.25</v>
      </c>
      <c r="H543" s="118">
        <v>3.06</v>
      </c>
      <c r="I543" s="20">
        <v>4.8</v>
      </c>
      <c r="J543" s="71">
        <v>20.440000000000001</v>
      </c>
    </row>
    <row r="544" spans="1:10">
      <c r="A544" s="180"/>
      <c r="B544" s="12" t="s">
        <v>43</v>
      </c>
      <c r="C544" s="39" t="s">
        <v>34</v>
      </c>
      <c r="D544" s="1" t="s">
        <v>40</v>
      </c>
      <c r="E544" s="12">
        <v>52</v>
      </c>
      <c r="F544" s="12">
        <v>2.16</v>
      </c>
      <c r="G544" s="61">
        <v>119.78</v>
      </c>
      <c r="H544" s="12">
        <v>4.03</v>
      </c>
      <c r="I544" s="12">
        <v>0.48</v>
      </c>
      <c r="J544" s="14">
        <v>26.34</v>
      </c>
    </row>
    <row r="545" spans="1:10" ht="15" customHeight="1">
      <c r="A545" s="180"/>
      <c r="B545" s="12" t="s">
        <v>19</v>
      </c>
      <c r="C545" s="39" t="s">
        <v>34</v>
      </c>
      <c r="D545" s="1" t="s">
        <v>29</v>
      </c>
      <c r="E545" s="12">
        <v>28</v>
      </c>
      <c r="F545" s="94" t="s">
        <v>121</v>
      </c>
      <c r="G545" s="61">
        <v>63.28</v>
      </c>
      <c r="H545" s="12">
        <v>2.2599999999999998</v>
      </c>
      <c r="I545" s="12">
        <v>0.95</v>
      </c>
      <c r="J545" s="14">
        <v>13.9</v>
      </c>
    </row>
    <row r="546" spans="1:10" ht="19.5" customHeight="1">
      <c r="A546" s="180"/>
      <c r="B546" s="12" t="s">
        <v>57</v>
      </c>
      <c r="C546" s="39">
        <v>358</v>
      </c>
      <c r="D546" s="1" t="s">
        <v>56</v>
      </c>
      <c r="E546" s="12">
        <v>180</v>
      </c>
      <c r="F546" s="15">
        <v>5.8</v>
      </c>
      <c r="G546" s="61">
        <v>106.2</v>
      </c>
      <c r="H546" s="12">
        <v>0.18</v>
      </c>
      <c r="I546" s="12">
        <v>0</v>
      </c>
      <c r="J546" s="14">
        <v>26.3</v>
      </c>
    </row>
    <row r="547" spans="1:10" ht="15" hidden="1" customHeight="1">
      <c r="A547" s="180"/>
      <c r="B547" s="12" t="s">
        <v>14</v>
      </c>
      <c r="C547" s="39"/>
      <c r="D547" s="20" t="s">
        <v>123</v>
      </c>
      <c r="E547" s="12">
        <v>100</v>
      </c>
      <c r="F547" s="15"/>
      <c r="G547" s="61">
        <v>96</v>
      </c>
      <c r="H547" s="12">
        <v>0.5</v>
      </c>
      <c r="I547" s="12">
        <v>0.5</v>
      </c>
      <c r="J547" s="14">
        <v>21</v>
      </c>
    </row>
    <row r="548" spans="1:10" ht="15.75" thickBot="1">
      <c r="A548" s="181"/>
      <c r="B548" s="16"/>
      <c r="C548" s="45"/>
      <c r="D548" s="45" t="s">
        <v>88</v>
      </c>
      <c r="E548" s="16">
        <f t="shared" ref="E548" si="38">SUM(E540:E547)</f>
        <v>742</v>
      </c>
      <c r="F548" s="30">
        <f>SUM(F539:F547)</f>
        <v>60.129999999999995</v>
      </c>
      <c r="G548" s="176">
        <f t="shared" ref="G548" si="39">SUM(G540:G547)</f>
        <v>839.18000000000006</v>
      </c>
      <c r="H548" s="16">
        <f t="shared" ref="H548:J548" si="40">SUM(H540:H547)</f>
        <v>29.39</v>
      </c>
      <c r="I548" s="16">
        <f t="shared" si="40"/>
        <v>24.62</v>
      </c>
      <c r="J548" s="29">
        <f t="shared" si="40"/>
        <v>127.31</v>
      </c>
    </row>
    <row r="549" spans="1:10">
      <c r="A549" s="179"/>
      <c r="B549" s="51" t="s">
        <v>89</v>
      </c>
      <c r="C549" s="36">
        <v>70</v>
      </c>
      <c r="D549" s="65" t="s">
        <v>104</v>
      </c>
      <c r="E549" s="10">
        <v>65</v>
      </c>
      <c r="F549" s="10">
        <v>9.67</v>
      </c>
      <c r="G549" s="10">
        <v>101.94</v>
      </c>
      <c r="H549" s="10">
        <v>2.08</v>
      </c>
      <c r="I549" s="10">
        <v>7.19</v>
      </c>
      <c r="J549" s="11">
        <v>14.85</v>
      </c>
    </row>
    <row r="550" spans="1:10">
      <c r="A550" s="259" t="s">
        <v>99</v>
      </c>
      <c r="B550" s="52" t="s">
        <v>16</v>
      </c>
      <c r="C550" s="39">
        <v>82</v>
      </c>
      <c r="D550" s="18" t="s">
        <v>65</v>
      </c>
      <c r="E550" s="12">
        <v>250</v>
      </c>
      <c r="F550" s="15">
        <v>9.89</v>
      </c>
      <c r="G550" s="12">
        <v>103.75</v>
      </c>
      <c r="H550" s="12">
        <v>1.6</v>
      </c>
      <c r="I550" s="12">
        <v>4.92</v>
      </c>
      <c r="J550" s="14">
        <v>10.93</v>
      </c>
    </row>
    <row r="551" spans="1:10" ht="21" customHeight="1">
      <c r="A551" s="259"/>
      <c r="B551" s="52" t="s">
        <v>17</v>
      </c>
      <c r="C551" s="39">
        <v>229</v>
      </c>
      <c r="D551" s="18" t="s">
        <v>94</v>
      </c>
      <c r="E551" s="21" t="s">
        <v>48</v>
      </c>
      <c r="F551" s="15">
        <v>26.92</v>
      </c>
      <c r="G551" s="12">
        <v>174</v>
      </c>
      <c r="H551" s="12">
        <v>16.14</v>
      </c>
      <c r="I551" s="12">
        <v>8.6300000000000008</v>
      </c>
      <c r="J551" s="14">
        <v>5.7</v>
      </c>
    </row>
    <row r="552" spans="1:10">
      <c r="A552" s="259"/>
      <c r="B552" s="52" t="s">
        <v>18</v>
      </c>
      <c r="C552" s="39">
        <v>312</v>
      </c>
      <c r="D552" s="18" t="s">
        <v>49</v>
      </c>
      <c r="E552" s="12">
        <v>180</v>
      </c>
      <c r="F552" s="15">
        <v>22.21</v>
      </c>
      <c r="G552" s="12">
        <v>183</v>
      </c>
      <c r="H552" s="12">
        <v>4.08</v>
      </c>
      <c r="I552" s="12">
        <v>6.4</v>
      </c>
      <c r="J552" s="14">
        <v>27.25</v>
      </c>
    </row>
    <row r="553" spans="1:10">
      <c r="A553" s="259"/>
      <c r="B553" s="52" t="s">
        <v>43</v>
      </c>
      <c r="C553" s="39" t="s">
        <v>34</v>
      </c>
      <c r="D553" s="18" t="s">
        <v>40</v>
      </c>
      <c r="E553" s="12">
        <v>70</v>
      </c>
      <c r="F553" s="94" t="s">
        <v>121</v>
      </c>
      <c r="G553" s="12">
        <v>189</v>
      </c>
      <c r="H553" s="12">
        <v>5.32</v>
      </c>
      <c r="I553" s="12">
        <v>0.63</v>
      </c>
      <c r="J553" s="14">
        <v>34.79</v>
      </c>
    </row>
    <row r="554" spans="1:10">
      <c r="A554" s="259"/>
      <c r="B554" s="52" t="s">
        <v>76</v>
      </c>
      <c r="C554" s="39" t="s">
        <v>34</v>
      </c>
      <c r="D554" s="18" t="s">
        <v>55</v>
      </c>
      <c r="E554" s="12">
        <v>42</v>
      </c>
      <c r="F554" s="12">
        <v>2.37</v>
      </c>
      <c r="G554" s="12">
        <v>96.6</v>
      </c>
      <c r="H554" s="12">
        <v>3.19</v>
      </c>
      <c r="I554" s="12">
        <v>0.38</v>
      </c>
      <c r="J554" s="14">
        <v>20.87</v>
      </c>
    </row>
    <row r="555" spans="1:10">
      <c r="A555" s="259"/>
      <c r="B555" s="52" t="s">
        <v>57</v>
      </c>
      <c r="C555" s="39">
        <v>358</v>
      </c>
      <c r="D555" s="18" t="s">
        <v>95</v>
      </c>
      <c r="E555" s="12">
        <v>200</v>
      </c>
      <c r="F555" s="15">
        <v>6.44</v>
      </c>
      <c r="G555" s="12">
        <v>118</v>
      </c>
      <c r="H555" s="12">
        <v>0.2</v>
      </c>
      <c r="I555" s="12">
        <v>0</v>
      </c>
      <c r="J555" s="14">
        <v>29.9</v>
      </c>
    </row>
    <row r="556" spans="1:10">
      <c r="A556" s="259"/>
      <c r="B556" s="52" t="s">
        <v>14</v>
      </c>
      <c r="C556" s="39">
        <v>338</v>
      </c>
      <c r="D556" s="18" t="s">
        <v>140</v>
      </c>
      <c r="E556" s="12">
        <v>100</v>
      </c>
      <c r="F556" s="15">
        <v>7.5</v>
      </c>
      <c r="G556" s="12">
        <v>96</v>
      </c>
      <c r="H556" s="12">
        <v>1.5</v>
      </c>
      <c r="I556" s="12">
        <v>0.5</v>
      </c>
      <c r="J556" s="14">
        <v>21</v>
      </c>
    </row>
    <row r="557" spans="1:10" ht="15.75" thickBot="1">
      <c r="A557" s="262"/>
      <c r="B557" s="54"/>
      <c r="C557" s="16"/>
      <c r="D557" s="46" t="s">
        <v>47</v>
      </c>
      <c r="E557" s="47">
        <v>1142</v>
      </c>
      <c r="F557" s="30">
        <f>SUM(F549:F556)</f>
        <v>85</v>
      </c>
      <c r="G557" s="47">
        <f t="shared" ref="G557" si="41">SUM(G549:G556)</f>
        <v>1062.29</v>
      </c>
      <c r="H557" s="16">
        <v>34.11</v>
      </c>
      <c r="I557" s="16">
        <v>28.65</v>
      </c>
      <c r="J557" s="29">
        <v>165.29</v>
      </c>
    </row>
    <row r="558" spans="1:10" ht="30">
      <c r="A558" s="259" t="s">
        <v>116</v>
      </c>
      <c r="B558" s="13" t="s">
        <v>89</v>
      </c>
      <c r="C558" s="178">
        <v>46</v>
      </c>
      <c r="D558" s="63" t="s">
        <v>139</v>
      </c>
      <c r="E558" s="13">
        <v>60</v>
      </c>
      <c r="F558" s="40">
        <v>5.5</v>
      </c>
      <c r="G558" s="13">
        <v>80.28</v>
      </c>
      <c r="H558" s="13">
        <v>1.02</v>
      </c>
      <c r="I558" s="13">
        <v>3</v>
      </c>
      <c r="J558" s="32">
        <v>8.7200000000000006</v>
      </c>
    </row>
    <row r="559" spans="1:10">
      <c r="A559" s="259"/>
      <c r="B559" s="12" t="s">
        <v>17</v>
      </c>
      <c r="C559" s="39" t="s">
        <v>92</v>
      </c>
      <c r="D559" s="44" t="s">
        <v>141</v>
      </c>
      <c r="E559" s="21" t="s">
        <v>48</v>
      </c>
      <c r="F559" s="12">
        <v>40.01</v>
      </c>
      <c r="G559" s="12">
        <v>153</v>
      </c>
      <c r="H559" s="12">
        <v>11.94</v>
      </c>
      <c r="I559" s="12">
        <v>10.119999999999999</v>
      </c>
      <c r="J559" s="14">
        <v>3.51</v>
      </c>
    </row>
    <row r="560" spans="1:10">
      <c r="A560" s="259"/>
      <c r="B560" s="12" t="s">
        <v>18</v>
      </c>
      <c r="C560" s="39">
        <v>303</v>
      </c>
      <c r="D560" s="44" t="s">
        <v>64</v>
      </c>
      <c r="E560" s="12">
        <v>150</v>
      </c>
      <c r="F560" s="15">
        <v>9.07</v>
      </c>
      <c r="G560" s="12">
        <v>145.5</v>
      </c>
      <c r="H560" s="12">
        <v>4.58</v>
      </c>
      <c r="I560" s="12">
        <v>5.01</v>
      </c>
      <c r="J560" s="14">
        <v>20.52</v>
      </c>
    </row>
    <row r="561" spans="1:10">
      <c r="A561" s="259"/>
      <c r="B561" s="12" t="s">
        <v>43</v>
      </c>
      <c r="C561" s="1" t="s">
        <v>34</v>
      </c>
      <c r="D561" s="44" t="s">
        <v>40</v>
      </c>
      <c r="E561" s="12">
        <v>35</v>
      </c>
      <c r="F561" s="12">
        <v>1.45</v>
      </c>
      <c r="G561" s="12">
        <v>117.5</v>
      </c>
      <c r="H561" s="12">
        <v>3.2</v>
      </c>
      <c r="I561" s="12">
        <v>0.36</v>
      </c>
      <c r="J561" s="14">
        <v>25</v>
      </c>
    </row>
    <row r="562" spans="1:10">
      <c r="A562" s="259"/>
      <c r="B562" s="12" t="s">
        <v>19</v>
      </c>
      <c r="C562" s="1" t="s">
        <v>34</v>
      </c>
      <c r="D562" s="20" t="s">
        <v>39</v>
      </c>
      <c r="E562" s="20">
        <v>22</v>
      </c>
      <c r="F562" s="12">
        <v>1.25</v>
      </c>
      <c r="G562" s="20">
        <v>50.6</v>
      </c>
      <c r="H562" s="20">
        <v>1.27</v>
      </c>
      <c r="I562" s="20">
        <v>0.13</v>
      </c>
      <c r="J562" s="71">
        <v>11</v>
      </c>
    </row>
    <row r="563" spans="1:10">
      <c r="A563" s="260"/>
      <c r="B563" s="12" t="s">
        <v>79</v>
      </c>
      <c r="C563" s="1">
        <v>377</v>
      </c>
      <c r="D563" s="20" t="s">
        <v>50</v>
      </c>
      <c r="E563" s="3" t="s">
        <v>53</v>
      </c>
      <c r="F563" s="12">
        <v>2.85</v>
      </c>
      <c r="G563" s="20">
        <v>56</v>
      </c>
      <c r="H563" s="20">
        <v>0.2</v>
      </c>
      <c r="I563" s="20">
        <v>0</v>
      </c>
      <c r="J563" s="71">
        <v>13.6</v>
      </c>
    </row>
    <row r="564" spans="1:10" ht="15.75" thickBot="1">
      <c r="A564" s="50"/>
      <c r="B564" s="16" t="s">
        <v>33</v>
      </c>
      <c r="C564" s="171"/>
      <c r="D564" s="172"/>
      <c r="E564" s="100">
        <v>572</v>
      </c>
      <c r="F564" s="30">
        <f>SUM(F558:F563)</f>
        <v>60.13</v>
      </c>
      <c r="G564" s="34">
        <f t="shared" ref="G564" si="42">SUM(G558:G563)</f>
        <v>602.88</v>
      </c>
      <c r="H564" s="34">
        <f t="shared" ref="H564:J564" si="43">SUM(H558:H563)</f>
        <v>22.209999999999997</v>
      </c>
      <c r="I564" s="34">
        <f t="shared" si="43"/>
        <v>18.619999999999997</v>
      </c>
      <c r="J564" s="35">
        <f t="shared" si="43"/>
        <v>82.35</v>
      </c>
    </row>
    <row r="565" spans="1:10" ht="30">
      <c r="A565" s="258" t="s">
        <v>117</v>
      </c>
      <c r="B565" s="10" t="s">
        <v>89</v>
      </c>
      <c r="C565" s="173">
        <v>46</v>
      </c>
      <c r="D565" s="65" t="s">
        <v>139</v>
      </c>
      <c r="E565" s="10">
        <v>60</v>
      </c>
      <c r="F565" s="38">
        <v>5.5</v>
      </c>
      <c r="G565" s="25">
        <v>80.28</v>
      </c>
      <c r="H565" s="10">
        <v>1.02</v>
      </c>
      <c r="I565" s="10">
        <v>3</v>
      </c>
      <c r="J565" s="11">
        <v>8.7200000000000006</v>
      </c>
    </row>
    <row r="566" spans="1:10">
      <c r="A566" s="259"/>
      <c r="B566" s="12" t="s">
        <v>17</v>
      </c>
      <c r="C566" s="39" t="s">
        <v>92</v>
      </c>
      <c r="D566" s="44" t="s">
        <v>141</v>
      </c>
      <c r="E566" s="21" t="s">
        <v>48</v>
      </c>
      <c r="F566" s="12">
        <v>40.01</v>
      </c>
      <c r="G566" s="61">
        <v>153</v>
      </c>
      <c r="H566" s="12">
        <v>11.94</v>
      </c>
      <c r="I566" s="12">
        <v>10.119999999999999</v>
      </c>
      <c r="J566" s="14">
        <v>3.51</v>
      </c>
    </row>
    <row r="567" spans="1:10">
      <c r="A567" s="259"/>
      <c r="B567" s="12" t="s">
        <v>18</v>
      </c>
      <c r="C567" s="39">
        <v>303</v>
      </c>
      <c r="D567" s="44" t="s">
        <v>64</v>
      </c>
      <c r="E567" s="12">
        <v>150</v>
      </c>
      <c r="F567" s="15">
        <v>9.07</v>
      </c>
      <c r="G567" s="61">
        <v>145.5</v>
      </c>
      <c r="H567" s="12">
        <v>4.58</v>
      </c>
      <c r="I567" s="12">
        <v>5.01</v>
      </c>
      <c r="J567" s="14">
        <v>20.52</v>
      </c>
    </row>
    <row r="568" spans="1:10">
      <c r="A568" s="259"/>
      <c r="B568" s="12" t="s">
        <v>43</v>
      </c>
      <c r="C568" s="1" t="s">
        <v>34</v>
      </c>
      <c r="D568" s="44" t="s">
        <v>40</v>
      </c>
      <c r="E568" s="12">
        <v>32</v>
      </c>
      <c r="F568" s="12">
        <v>1.32</v>
      </c>
      <c r="G568" s="61">
        <v>117.5</v>
      </c>
      <c r="H568" s="12">
        <v>3.2</v>
      </c>
      <c r="I568" s="12">
        <v>0.36</v>
      </c>
      <c r="J568" s="14">
        <v>25</v>
      </c>
    </row>
    <row r="569" spans="1:10">
      <c r="A569" s="259"/>
      <c r="B569" s="12" t="s">
        <v>19</v>
      </c>
      <c r="C569" s="1" t="s">
        <v>34</v>
      </c>
      <c r="D569" s="20" t="s">
        <v>39</v>
      </c>
      <c r="E569" s="20">
        <v>22</v>
      </c>
      <c r="F569" s="12">
        <v>1.25</v>
      </c>
      <c r="G569" s="67">
        <v>50.6</v>
      </c>
      <c r="H569" s="20">
        <v>1.27</v>
      </c>
      <c r="I569" s="20">
        <v>0.13</v>
      </c>
      <c r="J569" s="71">
        <v>11</v>
      </c>
    </row>
    <row r="570" spans="1:10">
      <c r="A570" s="260"/>
      <c r="B570" s="12" t="s">
        <v>79</v>
      </c>
      <c r="C570" s="1">
        <v>377</v>
      </c>
      <c r="D570" s="20" t="s">
        <v>50</v>
      </c>
      <c r="E570" s="3" t="s">
        <v>53</v>
      </c>
      <c r="F570" s="12">
        <v>2.85</v>
      </c>
      <c r="G570" s="67">
        <v>56</v>
      </c>
      <c r="H570" s="20">
        <v>0.2</v>
      </c>
      <c r="I570" s="20">
        <v>0</v>
      </c>
      <c r="J570" s="71">
        <v>13.6</v>
      </c>
    </row>
    <row r="571" spans="1:10" ht="15.75" thickBot="1">
      <c r="A571" s="50"/>
      <c r="B571" s="16"/>
      <c r="C571" s="45"/>
      <c r="D571" s="96" t="s">
        <v>96</v>
      </c>
      <c r="E571" s="34">
        <v>572</v>
      </c>
      <c r="F571" s="30">
        <f>SUM(F565:F570)</f>
        <v>60</v>
      </c>
      <c r="G571" s="100">
        <f t="shared" ref="G571" si="44">SUM(G565:G570)</f>
        <v>602.88</v>
      </c>
      <c r="H571" s="34">
        <f t="shared" ref="H571:J571" si="45">SUM(H565:H570)</f>
        <v>22.209999999999997</v>
      </c>
      <c r="I571" s="34">
        <f t="shared" si="45"/>
        <v>18.619999999999997</v>
      </c>
      <c r="J571" s="35">
        <f t="shared" si="45"/>
        <v>82.35</v>
      </c>
    </row>
    <row r="572" spans="1:10">
      <c r="A572" s="24"/>
      <c r="B572" s="28"/>
      <c r="C572" s="28"/>
      <c r="D572" s="28"/>
      <c r="E572" s="28"/>
      <c r="F572" s="31"/>
      <c r="G572" s="28"/>
      <c r="H572" s="28"/>
      <c r="I572" s="28"/>
      <c r="J572" s="28"/>
    </row>
    <row r="573" spans="1:10" ht="12.75" customHeight="1">
      <c r="A573" s="28"/>
      <c r="B573" s="28"/>
      <c r="C573" s="28"/>
      <c r="D573" s="28"/>
      <c r="E573" s="28"/>
      <c r="F573" s="28"/>
      <c r="G573" s="28"/>
      <c r="H573" s="28"/>
      <c r="I573" s="28"/>
      <c r="J573" s="28"/>
    </row>
    <row r="574" spans="1:10">
      <c r="A574" s="5" t="s">
        <v>36</v>
      </c>
      <c r="G574" s="5" t="s">
        <v>35</v>
      </c>
    </row>
    <row r="575" spans="1:10" ht="12.75" customHeight="1"/>
    <row r="576" spans="1:10">
      <c r="A576" s="5" t="s">
        <v>37</v>
      </c>
      <c r="G576" s="5" t="s">
        <v>35</v>
      </c>
    </row>
  </sheetData>
  <mergeCells count="97">
    <mergeCell ref="B1:D1"/>
    <mergeCell ref="L491:L498"/>
    <mergeCell ref="L499:L503"/>
    <mergeCell ref="L368:L376"/>
    <mergeCell ref="A359:A367"/>
    <mergeCell ref="A297:A304"/>
    <mergeCell ref="A377:A383"/>
    <mergeCell ref="A413:A417"/>
    <mergeCell ref="A368:A376"/>
    <mergeCell ref="A384:A390"/>
    <mergeCell ref="A407:A412"/>
    <mergeCell ref="A351:A355"/>
    <mergeCell ref="B340:D340"/>
    <mergeCell ref="L377:L383"/>
    <mergeCell ref="L384:L390"/>
    <mergeCell ref="L343:L348"/>
    <mergeCell ref="L196:L204"/>
    <mergeCell ref="A236:A242"/>
    <mergeCell ref="A305:A312"/>
    <mergeCell ref="L359:L367"/>
    <mergeCell ref="A100:A104"/>
    <mergeCell ref="A110:A117"/>
    <mergeCell ref="A118:A125"/>
    <mergeCell ref="B279:D279"/>
    <mergeCell ref="A282:A288"/>
    <mergeCell ref="A229:A235"/>
    <mergeCell ref="B219:D219"/>
    <mergeCell ref="A222:A228"/>
    <mergeCell ref="A244:A251"/>
    <mergeCell ref="A152:A160"/>
    <mergeCell ref="A179:A187"/>
    <mergeCell ref="L504:L507"/>
    <mergeCell ref="A491:A498"/>
    <mergeCell ref="D501:D502"/>
    <mergeCell ref="L465:L472"/>
    <mergeCell ref="L473:L481"/>
    <mergeCell ref="L482:L490"/>
    <mergeCell ref="L152:L160"/>
    <mergeCell ref="L163:L169"/>
    <mergeCell ref="L170:L178"/>
    <mergeCell ref="L179:L187"/>
    <mergeCell ref="X94:X100"/>
    <mergeCell ref="A313:A319"/>
    <mergeCell ref="Y52:AA52"/>
    <mergeCell ref="X55:X61"/>
    <mergeCell ref="X62:X68"/>
    <mergeCell ref="X69:X77"/>
    <mergeCell ref="X78:X86"/>
    <mergeCell ref="A189:A195"/>
    <mergeCell ref="A126:A130"/>
    <mergeCell ref="A131:A135"/>
    <mergeCell ref="X87:X93"/>
    <mergeCell ref="A105:A109"/>
    <mergeCell ref="A163:A169"/>
    <mergeCell ref="B149:D149"/>
    <mergeCell ref="A170:A178"/>
    <mergeCell ref="L189:L195"/>
    <mergeCell ref="M149:O149"/>
    <mergeCell ref="B35:D35"/>
    <mergeCell ref="A38:A44"/>
    <mergeCell ref="A52:A60"/>
    <mergeCell ref="A61:A69"/>
    <mergeCell ref="A70:A76"/>
    <mergeCell ref="A45:A51"/>
    <mergeCell ref="B522:D522"/>
    <mergeCell ref="B404:D404"/>
    <mergeCell ref="A436:A441"/>
    <mergeCell ref="A465:A472"/>
    <mergeCell ref="A482:A490"/>
    <mergeCell ref="A428:A435"/>
    <mergeCell ref="A442:A447"/>
    <mergeCell ref="B462:D462"/>
    <mergeCell ref="A419:A427"/>
    <mergeCell ref="A565:A570"/>
    <mergeCell ref="A499:A503"/>
    <mergeCell ref="A473:A481"/>
    <mergeCell ref="A532:A537"/>
    <mergeCell ref="A558:A563"/>
    <mergeCell ref="A525:A530"/>
    <mergeCell ref="A550:A557"/>
    <mergeCell ref="A540:A542"/>
    <mergeCell ref="A504:A508"/>
    <mergeCell ref="C501:C502"/>
    <mergeCell ref="B501:B502"/>
    <mergeCell ref="M36:M42"/>
    <mergeCell ref="M43:M49"/>
    <mergeCell ref="M462:O462"/>
    <mergeCell ref="A196:A204"/>
    <mergeCell ref="M340:O340"/>
    <mergeCell ref="L351:L355"/>
    <mergeCell ref="B97:D97"/>
    <mergeCell ref="A77:A83"/>
    <mergeCell ref="A252:A258"/>
    <mergeCell ref="A289:A296"/>
    <mergeCell ref="A259:A265"/>
    <mergeCell ref="A343:A348"/>
    <mergeCell ref="A320:A326"/>
  </mergeCells>
  <pageMargins left="0.70866141732283472" right="0.70866141732283472" top="0.55118110236220474" bottom="0.15748031496062992" header="0.31496062992125984" footer="0.31496062992125984"/>
  <pageSetup paperSize="9" fitToHeight="0" orientation="landscape" horizontalDpi="180" verticalDpi="180" r:id="rId1"/>
  <rowBreaks count="4" manualBreakCount="4">
    <brk id="178" max="16383" man="1"/>
    <brk id="243" max="16383" man="1"/>
    <brk id="304" max="16383" man="1"/>
    <brk id="36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2022-03-30T07:34:49Z</dcterms:modified>
</cp:coreProperties>
</file>